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m.acatrinei\Desktop\ghiduri sanatate desktop MS\col\col 2\noiembrie 2019\ghid cancer col uterin\ghid cancer de col uterin lansare apel\"/>
    </mc:Choice>
  </mc:AlternateContent>
  <bookViews>
    <workbookView xWindow="0" yWindow="0" windowWidth="28800" windowHeight="13125"/>
  </bookViews>
  <sheets>
    <sheet name="sheet a" sheetId="1" r:id="rId1"/>
    <sheet name="sheet b" sheetId="3" r:id="rId2"/>
    <sheet name="sheet c" sheetId="5" r:id="rId3"/>
    <sheet name="sheet d" sheetId="4" r:id="rId4"/>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11" i="1" l="1"/>
  <c r="K8" i="1"/>
  <c r="K6" i="1"/>
</calcChain>
</file>

<file path=xl/sharedStrings.xml><?xml version="1.0" encoding="utf-8"?>
<sst xmlns="http://schemas.openxmlformats.org/spreadsheetml/2006/main" count="266" uniqueCount="171">
  <si>
    <t>Activitate</t>
  </si>
  <si>
    <t>Subactivitate</t>
  </si>
  <si>
    <t>Denumirea indicatorului</t>
  </si>
  <si>
    <t>Nr. Indicatorului</t>
  </si>
  <si>
    <t>GT conditii</t>
  </si>
  <si>
    <t>Servicii medicale obligatoriu de efectuat</t>
  </si>
  <si>
    <r>
      <t>Documente care demonstrează prestarea serviciului medical în baza căruia se va realiza plata</t>
    </r>
    <r>
      <rPr>
        <b/>
        <sz val="10"/>
        <color rgb="FFFF0000"/>
        <rFont val="Calibri Light"/>
        <family val="2"/>
      </rPr>
      <t>**</t>
    </r>
  </si>
  <si>
    <t>Atenţie</t>
  </si>
  <si>
    <t>Formulă de calcul (dacă este cazul)</t>
  </si>
  <si>
    <t>Referinţe despre cost</t>
  </si>
  <si>
    <t>Documentul care evidențiază costul</t>
  </si>
  <si>
    <t>Sectiunea</t>
  </si>
  <si>
    <r>
      <rPr>
        <sz val="10"/>
        <color rgb="FFC00000"/>
        <rFont val="Calibri Light"/>
        <family val="2"/>
      </rPr>
      <t xml:space="preserve">Activitatea 1: </t>
    </r>
    <r>
      <rPr>
        <sz val="10"/>
        <color rgb="FF002060"/>
        <rFont val="Calibri Light"/>
        <family val="2"/>
      </rPr>
      <t xml:space="preserve">Furnizarea serviciilor de sănătate din programele regionale de prevenție, depistare precoce, diagnostic și tratament al leziunilor precanceroase ale colului uterin </t>
    </r>
  </si>
  <si>
    <r>
      <rPr>
        <b/>
        <sz val="10"/>
        <color rgb="FFC00000"/>
        <rFont val="Calibri Light"/>
        <family val="2"/>
      </rPr>
      <t>Sub-activitatea 1.3.</t>
    </r>
    <r>
      <rPr>
        <b/>
        <sz val="10"/>
        <color rgb="FF002060"/>
        <rFont val="Calibri Light"/>
        <family val="2"/>
      </rPr>
      <t xml:space="preserve">: </t>
    </r>
    <r>
      <rPr>
        <sz val="10"/>
        <color rgb="FF002060"/>
        <rFont val="Calibri Light"/>
        <family val="2"/>
      </rPr>
      <t xml:space="preserve">Derularea screeningului primar prin testare Babeş-Papanicolau şi testare HPV în regim pilot în vederea depistării leziunilor precursorii ale cancerului de col uterin  </t>
    </r>
  </si>
  <si>
    <t xml:space="preserve">Informare şi consiliere </t>
  </si>
  <si>
    <r>
      <t xml:space="preserve">a. femei cu vârsta între: 
       24-29 ani pentru femeile eligibile pentru testarea Babeș-Papanicolau
     30-64 ani pentru femeile eligibile pentru testarea HPV 
b. femei cu domiciliul în regiunea vizată prin proiect 
</t>
    </r>
    <r>
      <rPr>
        <i/>
        <sz val="10"/>
        <color rgb="FF002060"/>
        <rFont val="Calibri Light"/>
        <family val="2"/>
      </rPr>
      <t xml:space="preserve"> Persoanele care nu au acte de identitate, dar locuiesc în acest teritoriu vor reprezenta grup țintă eligibil dacă se constată că locuiesc în regiunea de dezvoltare vizată de proiect în baza unei declarații pe propria răspundere;
 Persoanele private de liberate vor fi asociate locului unde își desfășoară detenția și nu din perspectiva adresei de domiciliu
</t>
    </r>
    <r>
      <rPr>
        <sz val="10"/>
        <color rgb="FF002060"/>
        <rFont val="Calibri Light"/>
        <family val="2"/>
      </rPr>
      <t xml:space="preserve">
c. din punct de vedere medical, intră într-una din următoarele situații:
 nu au un diagnostic confirmat de cancer de col uterin;
 sunt asimptomatice;
 nu au antecedente sugestive pentru patologia de cancer de col uterin.</t>
    </r>
  </si>
  <si>
    <t>Informare şi consiliere</t>
  </si>
  <si>
    <t>Valoarea acestui serviciu nu este bazată pe o formulă de calcul. Este un serviciu cu tarif fix.</t>
  </si>
  <si>
    <t>Ordinul MS nr. 377/2017
http://legislatie.just.ro/Public/DetaliiDocument/187865</t>
  </si>
  <si>
    <r>
      <rPr>
        <b/>
        <sz val="10"/>
        <color rgb="FF002060"/>
        <rFont val="Calibri Light"/>
        <family val="2"/>
      </rPr>
      <t>Anexa 5
pag. 63</t>
    </r>
    <r>
      <rPr>
        <sz val="10"/>
        <color rgb="FF002060"/>
        <rFont val="Calibri Light"/>
        <family val="2"/>
      </rPr>
      <t xml:space="preserve">
PROGRAMELE NAȚIONALE DE BOLI NETRANSMISIBILE
IV.1. PROGRAMUL NAȚIONAL DE DEPISTARE PRECOCE ACTIVĂ A CANCERULUI PRIN SCREENING ORGANIZAT
</t>
    </r>
    <r>
      <rPr>
        <b/>
        <sz val="10"/>
        <color rgb="FF002060"/>
        <rFont val="Calibri Light"/>
        <family val="2"/>
      </rPr>
      <t xml:space="preserve">
</t>
    </r>
    <r>
      <rPr>
        <sz val="10"/>
        <color rgb="FF002060"/>
        <rFont val="Calibri Light"/>
        <family val="2"/>
      </rPr>
      <t>1.1. informarea și consilierea femeilor privind măsurile de prevenire a cancerului de col uterin și mobilizarea populației eligibile pentru testarea Babeș-Papanicolaou:</t>
    </r>
    <r>
      <rPr>
        <b/>
        <sz val="10"/>
        <color rgb="FF002060"/>
        <rFont val="Calibri Light"/>
        <family val="2"/>
      </rPr>
      <t xml:space="preserve"> 15 lei/ caz;</t>
    </r>
  </si>
  <si>
    <t xml:space="preserve">Depistarea şi diagnosticarea precoce a leziunilor displazice ale colului uterin (testare HPV) </t>
  </si>
  <si>
    <t xml:space="preserve">Depistarea şi diagnosticarea precoce a leziunilor displazice ale colului uterin  (HPV). </t>
  </si>
  <si>
    <t>Consultație de specialitate: obstetrică-ginecologie
Testare infecție HPV
Recoltare frotiu citovaginal
Comunicare rezultat si consiliere privind conduita in funcție de rezultate</t>
  </si>
  <si>
    <r>
      <rPr>
        <b/>
        <u/>
        <sz val="10"/>
        <color rgb="FFC00000"/>
        <rFont val="Calibri Light"/>
        <family val="2"/>
      </rPr>
      <t xml:space="preserve">Atenţie!
</t>
    </r>
    <r>
      <rPr>
        <sz val="10"/>
        <color rgb="FFFF0000"/>
        <rFont val="Calibri Light"/>
        <family val="2"/>
      </rPr>
      <t xml:space="preserve">
</t>
    </r>
    <r>
      <rPr>
        <sz val="10"/>
        <color rgb="FF002060"/>
        <rFont val="Calibri Light"/>
        <family val="2"/>
      </rPr>
      <t xml:space="preserve">În cadrul acestei subactivităţi  vor fi bugetate doar costurile </t>
    </r>
    <r>
      <rPr>
        <u/>
        <sz val="10"/>
        <color rgb="FF002060"/>
        <rFont val="Calibri Light"/>
        <family val="2"/>
      </rPr>
      <t xml:space="preserve">pentru femeile cu rezultat negativ la testarea HPV.
</t>
    </r>
    <r>
      <rPr>
        <sz val="10"/>
        <color rgb="FF002060"/>
        <rFont val="Calibri Light"/>
        <family val="2"/>
      </rPr>
      <t xml:space="preserve">
</t>
    </r>
    <r>
      <rPr>
        <u/>
        <sz val="10"/>
        <color rgb="FF002060"/>
        <rFont val="Calibri Light"/>
        <family val="2"/>
      </rPr>
      <t>Pentru femeile cu rezultat pozitiv</t>
    </r>
    <r>
      <rPr>
        <sz val="10"/>
        <color rgb="FF002060"/>
        <rFont val="Calibri Light"/>
        <family val="2"/>
      </rPr>
      <t xml:space="preserve"> la testarea HPV în cadrul acestei sub-activităţi se va deconta doar informarea şi consilierea, urmând ca serviciile medicale să fie decontate în cadrul subactivității 1.4.</t>
    </r>
  </si>
  <si>
    <t>Valoarea acestui serviciu nu este bazată pe o formulă de calcul. Este o procedură medicală cu tarif fix</t>
  </si>
  <si>
    <t>http://www.cnas.ro/media/pageFiles/ORDIN%20980_610_2019.pdf</t>
  </si>
  <si>
    <t>Testare Babeş Papanicolau</t>
  </si>
  <si>
    <t>Recoltare pentru test Babeş-Papanicolau</t>
  </si>
  <si>
    <r>
      <rPr>
        <b/>
        <u/>
        <sz val="10"/>
        <color rgb="FFC00000"/>
        <rFont val="Calibri Light"/>
        <family val="2"/>
      </rPr>
      <t>Atenţie!</t>
    </r>
    <r>
      <rPr>
        <sz val="10"/>
        <color rgb="FFFF0000"/>
        <rFont val="Calibri Light"/>
        <family val="2"/>
      </rPr>
      <t xml:space="preserve">
</t>
    </r>
    <r>
      <rPr>
        <sz val="10"/>
        <color rgb="FF002060"/>
        <rFont val="Calibri Light"/>
        <family val="2"/>
      </rPr>
      <t xml:space="preserve">În cadrul acestei subactivităţi  vor fi bugetate doar costurile pentru femeile cu </t>
    </r>
    <r>
      <rPr>
        <u/>
        <sz val="10"/>
        <color rgb="FF002060"/>
        <rFont val="Calibri Light"/>
        <family val="2"/>
      </rPr>
      <t>rezultat negativ la testarea Babeş-Papanicolau.</t>
    </r>
    <r>
      <rPr>
        <sz val="10"/>
        <color rgb="FF002060"/>
        <rFont val="Calibri Light"/>
        <family val="2"/>
      </rPr>
      <t xml:space="preserve">
Pentru femeile cu rezultat pozitiv la </t>
    </r>
    <r>
      <rPr>
        <u/>
        <sz val="10"/>
        <color rgb="FF002060"/>
        <rFont val="Calibri Light"/>
        <family val="2"/>
      </rPr>
      <t>testarea Babeş-Papanicolau</t>
    </r>
    <r>
      <rPr>
        <sz val="10"/>
        <color rgb="FF002060"/>
        <rFont val="Calibri Light"/>
        <family val="2"/>
      </rPr>
      <t xml:space="preserve"> în cadrul acestei sub-activităţi se va deconta doar informarea şi consilierea, urmând ca serviciile medicale să fie decontate în cadrul subactivității 1.4.</t>
    </r>
  </si>
  <si>
    <t>Examen citologic cervico-vaginal Babeş-Papanicolau</t>
  </si>
  <si>
    <t>Examen citologic cervico-vaginal</t>
  </si>
  <si>
    <r>
      <rPr>
        <b/>
        <sz val="10"/>
        <color rgb="FF002060"/>
        <rFont val="Calibri Light"/>
        <family val="2"/>
      </rPr>
      <t>Anexa nr. 17</t>
    </r>
    <r>
      <rPr>
        <sz val="10"/>
        <color rgb="FF002060"/>
        <rFont val="Calibri Light"/>
        <family val="2"/>
      </rPr>
      <t xml:space="preserve">
Condițiile acordării pachetului de bază de servicii medicale în ambulatoriul de specialitate pentru specialitățile paraclinice
1. Lista investigaţiilor paraclinice - analize de laborator
</t>
    </r>
    <r>
      <rPr>
        <b/>
        <sz val="10"/>
        <color rgb="FF002060"/>
        <rFont val="Calibri Light"/>
        <family val="2"/>
      </rPr>
      <t>pag. 99,  punct 97</t>
    </r>
  </si>
  <si>
    <r>
      <rPr>
        <b/>
        <sz val="10"/>
        <color rgb="FF002060"/>
        <rFont val="Calibri Light"/>
        <family val="2"/>
      </rPr>
      <t xml:space="preserve">Total caz testat, validat și raportat BPN </t>
    </r>
    <r>
      <rPr>
        <sz val="10"/>
        <color rgb="FF002060"/>
        <rFont val="Calibri Light"/>
        <family val="2"/>
      </rPr>
      <t>(recoltare; citire și interpretare  laborator citologie BPN)</t>
    </r>
  </si>
  <si>
    <r>
      <rPr>
        <b/>
        <sz val="10"/>
        <color rgb="FFC00000"/>
        <rFont val="Calibri Light"/>
        <family val="2"/>
      </rPr>
      <t>Sub-activitatea 1.4</t>
    </r>
    <r>
      <rPr>
        <sz val="10"/>
        <color rgb="FFC00000"/>
        <rFont val="Calibri Light"/>
        <family val="2"/>
      </rPr>
      <t>.</t>
    </r>
    <r>
      <rPr>
        <sz val="10"/>
        <color rgb="FF002060"/>
        <rFont val="Calibri Light"/>
        <family val="2"/>
      </rPr>
      <t>Realizarea triajului citologic la femeile identificate cu teste HPV pozitive la  screening-ul primar şi depistarea precoce a infecției cu HPV la femeile identificate cu teste Babeș –Papanicolau pozitive la screening-ul primar</t>
    </r>
  </si>
  <si>
    <t>Depistarea si diagnosticarea precoce a leziunilor displazice ale colului uterin cu examen citologic</t>
  </si>
  <si>
    <t xml:space="preserve">Depistarea si diagnosticarea precoce a leziunilor displazice ale colului uterin cu examen citologic
</t>
  </si>
  <si>
    <t>Consultație de specialitate: obstetrică-ginecologie
Testare infecție HPV
Recoltare frotiu citovaginal
Examen citologic
Comunicare rezultat si consiliere privind conduita in funcție de rezultate</t>
  </si>
  <si>
    <r>
      <rPr>
        <b/>
        <u/>
        <sz val="10"/>
        <color rgb="FFC00000"/>
        <rFont val="Calibri Light"/>
        <family val="2"/>
      </rPr>
      <t>Atenţie!</t>
    </r>
    <r>
      <rPr>
        <sz val="10"/>
        <color rgb="FFFF0000"/>
        <rFont val="Calibri Light"/>
        <family val="2"/>
      </rPr>
      <t xml:space="preserve">
</t>
    </r>
    <r>
      <rPr>
        <sz val="10"/>
        <color rgb="FF002060"/>
        <rFont val="Calibri Light"/>
        <family val="2"/>
      </rPr>
      <t xml:space="preserve">
În cadrul acestei subactivităţi  vor fi bugetate doar costurile pentru femeile cu rezultat pozitiv la testarea HPV sau la testarea Babes Papanicolau
</t>
    </r>
  </si>
  <si>
    <r>
      <t xml:space="preserve">B.4.2. Lista serviciilor medicale standardizate acordate în regim de spitalizare de zi care se contactează și în ambulatoriul de specialitate clinic și se decontează numai dacă s-au efectuat toate serviciile obligatorii, și pentru care în vederea decontării se închide fişa de spitalizare de zi (FSZ) după terminarea vizitei/vizitelor necesare finalizării serviciului medical.
</t>
    </r>
    <r>
      <rPr>
        <b/>
        <sz val="10"/>
        <color rgb="FF002060"/>
        <rFont val="Calibri Light"/>
        <family val="2"/>
      </rPr>
      <t>pag. 137</t>
    </r>
    <r>
      <rPr>
        <b/>
        <sz val="10"/>
        <color rgb="FFC00000"/>
        <rFont val="Calibri Light"/>
        <family val="2"/>
      </rPr>
      <t>,</t>
    </r>
    <r>
      <rPr>
        <b/>
        <sz val="10"/>
        <color rgb="FF002060"/>
        <rFont val="Calibri Light"/>
        <family val="2"/>
      </rPr>
      <t xml:space="preserve"> punct 10</t>
    </r>
  </si>
  <si>
    <t xml:space="preserve">Diagonsticarea precoce a leziunilor displazice ale colului uterin
</t>
  </si>
  <si>
    <r>
      <t xml:space="preserve">
- au beneficiat de serviciile medicale oferite prin proiect care au constat în </t>
    </r>
    <r>
      <rPr>
        <i/>
        <sz val="10"/>
        <color rgb="FF002060"/>
        <rFont val="Calibri Light"/>
        <family val="2"/>
      </rPr>
      <t>depistarea si diagnosticarea precoce a leziunilor displazice ale colului uterin cu examen citologic  (subactivitatea 1.4.)</t>
    </r>
    <r>
      <rPr>
        <sz val="10"/>
        <color rgb="FF002060"/>
        <rFont val="Calibri Light"/>
        <family val="2"/>
      </rPr>
      <t xml:space="preserve">
- la momentul în care primesc unul dintre serviciile medicale de la subactivitatea 1.5 sunt persoane </t>
    </r>
    <r>
      <rPr>
        <u/>
        <sz val="10"/>
        <color rgb="FF002060"/>
        <rFont val="Calibri Light"/>
        <family val="2"/>
      </rPr>
      <t xml:space="preserve">neasigurate.
</t>
    </r>
  </si>
  <si>
    <t xml:space="preserve">Diagonsticarea precoce a leziunilor displazice ale colului uterin
</t>
  </si>
  <si>
    <t>Consultație de specialitate: obstetrică-ginecologie
Biopsie
Examen histopatologic</t>
  </si>
  <si>
    <r>
      <rPr>
        <sz val="10"/>
        <color rgb="FF002060"/>
        <rFont val="Calibri Light"/>
        <family val="2"/>
      </rPr>
      <t xml:space="preserve">
</t>
    </r>
    <r>
      <rPr>
        <b/>
        <sz val="10"/>
        <color rgb="FF002060"/>
        <rFont val="Calibri Light"/>
        <family val="2"/>
      </rPr>
      <t>Anexa nr. 22</t>
    </r>
    <r>
      <rPr>
        <sz val="10"/>
        <color rgb="FF002060"/>
        <rFont val="Calibri Light"/>
        <family val="2"/>
      </rPr>
      <t xml:space="preserve">
B.4.2. Lista serviciilor medicale standardizate acordate în regim de spitalizare de zi care se contactează și în ambulatoriul de specialitate clinic și se decontează numai dacă s-au efectuat toate serviciile obligatorii, 
pag 138, punct 11</t>
    </r>
  </si>
  <si>
    <t>Colposcopia</t>
  </si>
  <si>
    <r>
      <rPr>
        <b/>
        <sz val="10"/>
        <color rgb="FF002060"/>
        <rFont val="Calibri Light"/>
        <family val="2"/>
      </rPr>
      <t>Anexa nr. 7</t>
    </r>
    <r>
      <rPr>
        <sz val="10"/>
        <color rgb="FF002060"/>
        <rFont val="Calibri Light"/>
        <family val="2"/>
      </rPr>
      <t xml:space="preserve">
1.7. Servicii diagnostice şi terapeutice, 
C. Proceduri diagnostice complexe:  </t>
    </r>
    <r>
      <rPr>
        <b/>
        <sz val="10"/>
        <color rgb="FF002060"/>
        <rFont val="Calibri Light"/>
        <family val="2"/>
      </rPr>
      <t>punctaj 40 puncte
colposcopia</t>
    </r>
    <r>
      <rPr>
        <sz val="10"/>
        <color rgb="FF002060"/>
        <rFont val="Calibri Light"/>
        <family val="2"/>
      </rPr>
      <t xml:space="preserve">
Pag. 46, punct 7
</t>
    </r>
    <r>
      <rPr>
        <b/>
        <sz val="10"/>
        <color rgb="FF002060"/>
        <rFont val="Calibri Light"/>
        <family val="2"/>
      </rPr>
      <t>Anexa nr. 8</t>
    </r>
    <r>
      <rPr>
        <sz val="10"/>
        <color rgb="FF002060"/>
        <rFont val="Calibri Light"/>
        <family val="2"/>
      </rPr>
      <t xml:space="preserve">
MODALITĂŢILE DE PLATĂ
în asistenţa medicală ambulatorie de specialitate pentru specialităţile clinice, acupunctură, planificare familială şi îngrijiri paliative
Art. 4  (3) Valoarea minimă garantată pentru un punct pe serviciu medical este unică pe ţară şi este în valoare de 2,8 lei.
pagina 56 </t>
    </r>
  </si>
  <si>
    <r>
      <rPr>
        <b/>
        <sz val="10"/>
        <color rgb="FF002060"/>
        <rFont val="Calibri Light"/>
        <family val="2"/>
      </rPr>
      <t>Anexa nr. 17</t>
    </r>
    <r>
      <rPr>
        <sz val="10"/>
        <color rgb="FF002060"/>
        <rFont val="Calibri Light"/>
        <family val="2"/>
      </rPr>
      <t xml:space="preserve">
 Condițiile acordării pachetului de bază de servicii medicale în ambulatoriul de specialitate pentru pecialitățile paraclinice
1. Lista investigaţiilor paraclinice - analize de laborator
pag. 99, punct 97</t>
    </r>
  </si>
  <si>
    <t>Tratamentul excizional sau ablativ al leziunilor
precanceroase ale colului
uterin</t>
  </si>
  <si>
    <t>Tratamentul excizional sau ablativ al leziunilor  precanceroase ale colului uterin</t>
  </si>
  <si>
    <t>Consultaţie obstetrică-ginecologie
Colposcopie
Anestezie locală
Prelevare ţesut ERAD (bisturiu rece)
Examen histopatologic (1 - 3 blocuri)</t>
  </si>
  <si>
    <t>391,30</t>
  </si>
  <si>
    <r>
      <rPr>
        <b/>
        <sz val="10"/>
        <color rgb="FF002060"/>
        <rFont val="Calibri Light"/>
        <family val="2"/>
      </rPr>
      <t xml:space="preserve">
Anexa nr. 22</t>
    </r>
    <r>
      <rPr>
        <sz val="10"/>
        <color rgb="FF002060"/>
        <rFont val="Calibri Light"/>
        <family val="2"/>
      </rPr>
      <t xml:space="preserve">
B.4.2. Lista serviciilor medicale standardizate acordate în regim de spitalizare de zi care se contactează și în ambulatoriul de specialitate clinic și se decontează numai dacă s-au efectuat toate serviciile obligatorii, 
pag 138, punct 12</t>
    </r>
  </si>
  <si>
    <t xml:space="preserve">Sheet d. Elemente de raportat la depunerea cererilor de rambursare pentru cheltuieli aferente subactivităţilor 1.3, 1.4, 1.5, 1.6 </t>
  </si>
  <si>
    <t xml:space="preserve">Cod unic pacient
</t>
  </si>
  <si>
    <t>Data intrării în intervenţie</t>
  </si>
  <si>
    <t>Vârsta la data intrării în intervenţie</t>
  </si>
  <si>
    <t>Domiciliul</t>
  </si>
  <si>
    <t>Vulnerabilitate</t>
  </si>
  <si>
    <t>Asigurat</t>
  </si>
  <si>
    <t>Urban/ Rural</t>
  </si>
  <si>
    <t>Regiunea de dezvoltare</t>
  </si>
  <si>
    <t>Exceptii</t>
  </si>
  <si>
    <t>Diagnosticarea precoce a leziunilor displazice ale colului uterin</t>
  </si>
  <si>
    <t>Tratamentul excizional sau ablativ al leziunilor precanceroase ale colului uterin</t>
  </si>
  <si>
    <t> Persoanele care nu au acte de identitate, dar locuiesc în acest teritoriu vor reprezenta grup țintă eligibil dacă se constată că locuiesc în regiunea de dezvoltare vizată de proiect în baza unei declarații pe propria răspundere;</t>
  </si>
  <si>
    <t> Persoanele private de liberate vor fi asociate locului unde își desfășoară detenția și nu din perspectiva adresei de domiciliu</t>
  </si>
  <si>
    <t> nu au un diagnostic confirmat de cancer de col uterin;</t>
  </si>
  <si>
    <t> sunt asimptomatice;</t>
  </si>
  <si>
    <t> nu au antecedente sugestive pentru patologia de cancer de col uterin.</t>
  </si>
  <si>
    <t>calitate
Asigurat/ Neasigurat</t>
  </si>
  <si>
    <t>Data</t>
  </si>
  <si>
    <t xml:space="preserve">Entitatea care a prestat serviciul </t>
  </si>
  <si>
    <t>Codul unic de identificare al medicului care a furnizat serviciul</t>
  </si>
  <si>
    <t>Serviciu furnizat</t>
  </si>
  <si>
    <t>Entitatea care a prestat serviciul medical</t>
  </si>
  <si>
    <t>Rezultat test</t>
  </si>
  <si>
    <t>Entitatea care a prestat serviciul</t>
  </si>
  <si>
    <t>* data furnizării serviciului de informare şi consliere</t>
  </si>
  <si>
    <t>ani, luni</t>
  </si>
  <si>
    <t>Da/ Nu</t>
  </si>
  <si>
    <t>Asigurat/ Neasigurat</t>
  </si>
  <si>
    <t>Pozitiv/ Negativ</t>
  </si>
  <si>
    <t xml:space="preserve">Denumire serviciu / serviciu medical </t>
  </si>
  <si>
    <r>
      <t xml:space="preserve">Sub-activitatea 1.5 </t>
    </r>
    <r>
      <rPr>
        <sz val="10"/>
        <color rgb="FF002060"/>
        <rFont val="Calibri Light"/>
        <family val="2"/>
      </rPr>
      <t xml:space="preserve">Diagnosticul și tratamentul precoce al leziunilor displazice  ale colului uterin și reevaluarea periodică (follow-up) a pacientelor tratate pentru leziuni depistate în programe de prevenție, depistare precoce, diagnostic și tratament precoce al cancerului de col uterin  </t>
    </r>
  </si>
  <si>
    <t>Valoarea acestui serviciu  este bazată pe următoarea  formulă de calcul:
40 puncte*2.8 lei = 112 lei</t>
  </si>
  <si>
    <t>Valoarea acestui serviciu  este bazată pe următoarea  formulă de calcul:
10 puncte*2.8 lei = 28 lei</t>
  </si>
  <si>
    <r>
      <rPr>
        <b/>
        <sz val="10"/>
        <color rgb="FF002060"/>
        <rFont val="Calibri Light"/>
        <family val="2"/>
      </rPr>
      <t xml:space="preserve">FS1 adaptat in etapa 1 </t>
    </r>
    <r>
      <rPr>
        <sz val="10"/>
        <color rgb="FF002060"/>
        <rFont val="Calibri Light"/>
        <family val="2"/>
      </rPr>
      <t xml:space="preserve"> care va include cel puţin următoarele informaţii:
- date personale 
- furnizarea  serviciului de informare şi consiliere
- data prestării  serviciului, personalul care a furnizat  serviciul 
- entitatea care a prestat serviciul medical</t>
    </r>
  </si>
  <si>
    <r>
      <rPr>
        <b/>
        <sz val="10"/>
        <color rgb="FF002060"/>
        <rFont val="Calibri Light"/>
        <family val="2"/>
      </rPr>
      <t>FS1 adaptat in etapa 1</t>
    </r>
    <r>
      <rPr>
        <sz val="10"/>
        <color rgb="FF002060"/>
        <rFont val="Calibri Light"/>
        <family val="2"/>
      </rPr>
      <t xml:space="preserve">  care va include cel puţin următoarele informaţii:
- date personale 
- furnizarea următoarelor servicii medicale</t>
    </r>
    <r>
      <rPr>
        <i/>
        <sz val="10"/>
        <color rgb="FF002060"/>
        <rFont val="Calibri Light"/>
        <family val="2"/>
      </rPr>
      <t xml:space="preserve"> (consultație de specialitate: obstetrică-ginecologie; testare infecție HPV; recoltare frotiu citovaginal; comunicare rezultat si consiliere privind conduita in funcție de rezultate)</t>
    </r>
    <r>
      <rPr>
        <sz val="10"/>
        <color rgb="FF002060"/>
        <rFont val="Calibri Light"/>
        <family val="2"/>
      </rPr>
      <t xml:space="preserve">
- data prestării serviciului medical, personalul medical care a furnizat serviciul medical
- entitatea medicală unde s-a furnizat serviciul medical</t>
    </r>
  </si>
  <si>
    <r>
      <rPr>
        <b/>
        <sz val="10"/>
        <color rgb="FF002060"/>
        <rFont val="Calibri Light"/>
        <family val="2"/>
      </rPr>
      <t>FS1 adaptat in etapa 1</t>
    </r>
    <r>
      <rPr>
        <sz val="10"/>
        <color rgb="FF002060"/>
        <rFont val="Calibri Light"/>
        <family val="2"/>
      </rPr>
      <t xml:space="preserve"> care va include cel puţin următoarele informaţii:
- date personale 
- furnizarea următoarelor servicii medicale </t>
    </r>
    <r>
      <rPr>
        <i/>
        <sz val="10"/>
        <color rgb="FF002060"/>
        <rFont val="Calibri Light"/>
        <family val="2"/>
      </rPr>
      <t>(recoltare pentru test Babeş-Papanicolau, examen citologic cervico-vaginal Babeş-Papanicolau (citire și interpretare  laborator citologie BPN).)</t>
    </r>
    <r>
      <rPr>
        <sz val="10"/>
        <color rgb="FF002060"/>
        <rFont val="Calibri Light"/>
        <family val="2"/>
      </rPr>
      <t xml:space="preserve">
- data prestării serviciului medical, personalul medical care a furnizat serviciul medical
- entitatea medicală unde s-a furnizat serviciul medical</t>
    </r>
  </si>
  <si>
    <r>
      <rPr>
        <b/>
        <sz val="10"/>
        <color rgb="FF002060"/>
        <rFont val="Calibri Light"/>
        <family val="2"/>
      </rPr>
      <t>Anexa nr. 7</t>
    </r>
    <r>
      <rPr>
        <sz val="10"/>
        <color rgb="FF002060"/>
        <rFont val="Calibri Light"/>
        <family val="2"/>
      </rPr>
      <t xml:space="preserve">
1.7. Servicii diagnostice şi terapeutice, 
A. Proceduri diagnostice simple: punctaj 10 puncte
Pag. 45, punct 4
</t>
    </r>
    <r>
      <rPr>
        <b/>
        <sz val="10"/>
        <color rgb="FF002060"/>
        <rFont val="Calibri Light"/>
        <family val="2"/>
      </rPr>
      <t>Anexa nr. 8</t>
    </r>
    <r>
      <rPr>
        <sz val="10"/>
        <color rgb="FF002060"/>
        <rFont val="Calibri Light"/>
        <family val="2"/>
      </rPr>
      <t xml:space="preserve">
MODALITĂŢILE DE PLATĂ
în asistenţa medicală ambulatorie de specialitate pentru specialităţile clinice, acupunctură, planificare familială şi îngrijiri paliative</t>
    </r>
    <r>
      <rPr>
        <b/>
        <sz val="10"/>
        <color rgb="FF002060"/>
        <rFont val="Calibri Light"/>
        <family val="2"/>
      </rPr>
      <t xml:space="preserve">
Art. 4  (3) </t>
    </r>
    <r>
      <rPr>
        <sz val="10"/>
        <color rgb="FF002060"/>
        <rFont val="Calibri Light"/>
        <family val="2"/>
      </rPr>
      <t xml:space="preserve">Valoarea minimă garantată pentru un punct pe serviciu medical este unică pe ţară şi este în valoare de 2,8 lei.
pagina 56 </t>
    </r>
  </si>
  <si>
    <r>
      <rPr>
        <b/>
        <sz val="10"/>
        <color rgb="FF002060"/>
        <rFont val="Calibri Light"/>
        <family val="2"/>
      </rPr>
      <t xml:space="preserve">FS1 adaptat in etapa 1 </t>
    </r>
    <r>
      <rPr>
        <sz val="10"/>
        <color rgb="FF002060"/>
        <rFont val="Calibri Light"/>
        <family val="2"/>
      </rPr>
      <t>care va include cel puţin următoarele informaţii:</t>
    </r>
    <r>
      <rPr>
        <b/>
        <sz val="10"/>
        <color rgb="FF002060"/>
        <rFont val="Calibri Light"/>
        <family val="2"/>
      </rPr>
      <t xml:space="preserve">
</t>
    </r>
    <r>
      <rPr>
        <sz val="10"/>
        <color rgb="FF002060"/>
        <rFont val="Calibri Light"/>
        <family val="2"/>
      </rPr>
      <t xml:space="preserve">- date personale </t>
    </r>
    <r>
      <rPr>
        <b/>
        <sz val="10"/>
        <color rgb="FF002060"/>
        <rFont val="Calibri Light"/>
        <family val="2"/>
      </rPr>
      <t xml:space="preserve">
- </t>
    </r>
    <r>
      <rPr>
        <sz val="10"/>
        <color rgb="FF002060"/>
        <rFont val="Calibri Light"/>
        <family val="2"/>
      </rPr>
      <t xml:space="preserve">furnizarea următoarelor servicii medicale:  </t>
    </r>
    <r>
      <rPr>
        <i/>
        <sz val="10"/>
        <color rgb="FF002060"/>
        <rFont val="Calibri Light"/>
        <family val="2"/>
      </rPr>
      <t>consultație de specialitate: obstetrică-ginecologie; testare infecție HPV; recoltare frotiu citovaginal; examen citologic; comunicare rezultat si consiliere privind conduita in funcție de rezultate</t>
    </r>
    <r>
      <rPr>
        <sz val="10"/>
        <color rgb="FF002060"/>
        <rFont val="Calibri Light"/>
        <family val="2"/>
      </rPr>
      <t xml:space="preserve">
- data prestării serviciului medical, personalul medical care a furnizat serviciul medical
- entitatea medicală unde s-a furnizat serviciul medical</t>
    </r>
  </si>
  <si>
    <r>
      <rPr>
        <b/>
        <sz val="10"/>
        <color rgb="FF002060"/>
        <rFont val="Calibri Light"/>
        <family val="2"/>
      </rPr>
      <t>FS1 adaptat in etapa 1</t>
    </r>
    <r>
      <rPr>
        <sz val="10"/>
        <color rgb="FF002060"/>
        <rFont val="Calibri Light"/>
        <family val="2"/>
      </rPr>
      <t xml:space="preserve"> care va include cel puţin următoarele informaţii:
- date personale 
- furnizarea următoarelor servicii medicale: c</t>
    </r>
    <r>
      <rPr>
        <i/>
        <sz val="10"/>
        <color rgb="FF002060"/>
        <rFont val="Calibri Light"/>
        <family val="2"/>
      </rPr>
      <t xml:space="preserve">onsultație de specialitate: obstetrică-ginecologie; biopsie;  examen histopatologic
</t>
    </r>
    <r>
      <rPr>
        <sz val="10"/>
        <color rgb="FF002060"/>
        <rFont val="Calibri Light"/>
        <family val="2"/>
      </rPr>
      <t>- data prestării serviciului medical, personalul medical care a furnizat serviciul medical
- entitatea medicală unde s-a furnizat serviciul medical</t>
    </r>
  </si>
  <si>
    <r>
      <rPr>
        <b/>
        <sz val="10"/>
        <color rgb="FF002060"/>
        <rFont val="Calibri Light"/>
        <family val="2"/>
      </rPr>
      <t xml:space="preserve">FS1 adaptat in etapa 1 </t>
    </r>
    <r>
      <rPr>
        <sz val="10"/>
        <color rgb="FF002060"/>
        <rFont val="Calibri Light"/>
        <family val="2"/>
      </rPr>
      <t>care va include cel puţin următoarele informaţii:</t>
    </r>
    <r>
      <rPr>
        <b/>
        <sz val="10"/>
        <color rgb="FF002060"/>
        <rFont val="Calibri Light"/>
        <family val="2"/>
      </rPr>
      <t xml:space="preserve">
</t>
    </r>
    <r>
      <rPr>
        <sz val="10"/>
        <color rgb="FF002060"/>
        <rFont val="Calibri Light"/>
        <family val="2"/>
      </rPr>
      <t xml:space="preserve">- date personale </t>
    </r>
    <r>
      <rPr>
        <b/>
        <sz val="10"/>
        <color rgb="FF002060"/>
        <rFont val="Calibri Light"/>
        <family val="2"/>
      </rPr>
      <t xml:space="preserve">
- </t>
    </r>
    <r>
      <rPr>
        <sz val="10"/>
        <color rgb="FF002060"/>
        <rFont val="Calibri Light"/>
        <family val="2"/>
      </rPr>
      <t>furnizarea  serviciului medical de colposcopie : 
- data prestării serviciului medical, personalul medical care a furnizat serviciul medical
- entitatea medicală unde s-a furnizat serviciul medical</t>
    </r>
  </si>
  <si>
    <r>
      <rPr>
        <b/>
        <sz val="10"/>
        <color rgb="FF002060"/>
        <rFont val="Calibri Light"/>
        <family val="2"/>
      </rPr>
      <t>FS1 adaptat in etapa 1</t>
    </r>
    <r>
      <rPr>
        <sz val="10"/>
        <color rgb="FF002060"/>
        <rFont val="Calibri Light"/>
        <family val="2"/>
      </rPr>
      <t xml:space="preserve"> care va include cel puţin următoarele informaţii:</t>
    </r>
    <r>
      <rPr>
        <b/>
        <sz val="10"/>
        <color rgb="FF002060"/>
        <rFont val="Calibri Light"/>
        <family val="2"/>
      </rPr>
      <t xml:space="preserve">
</t>
    </r>
    <r>
      <rPr>
        <sz val="10"/>
        <color rgb="FF002060"/>
        <rFont val="Calibri Light"/>
        <family val="2"/>
      </rPr>
      <t>- date personale</t>
    </r>
    <r>
      <rPr>
        <b/>
        <sz val="10"/>
        <color rgb="FF002060"/>
        <rFont val="Calibri Light"/>
        <family val="2"/>
      </rPr>
      <t xml:space="preserve"> 
-</t>
    </r>
    <r>
      <rPr>
        <sz val="10"/>
        <color rgb="FF002060"/>
        <rFont val="Calibri Light"/>
        <family val="2"/>
      </rPr>
      <t xml:space="preserve"> furnizarea  serviciului medical: </t>
    </r>
    <r>
      <rPr>
        <i/>
        <sz val="10"/>
        <color rgb="FF002060"/>
        <rFont val="Calibri Light"/>
        <family val="2"/>
      </rPr>
      <t xml:space="preserve">Examen citologic cervico-vaginal
</t>
    </r>
    <r>
      <rPr>
        <sz val="10"/>
        <color rgb="FF002060"/>
        <rFont val="Calibri Light"/>
        <family val="2"/>
      </rPr>
      <t xml:space="preserve">- data prestării serviciului medical, personalul medical care a furnizat serviciul medical
- entitatea medicală unde s-a furnizat serviciul medical
</t>
    </r>
  </si>
  <si>
    <r>
      <rPr>
        <b/>
        <sz val="10"/>
        <color rgb="FF002060"/>
        <rFont val="Calibri Light"/>
        <family val="2"/>
      </rPr>
      <t xml:space="preserve">FS1 adaptat in etapa 1 </t>
    </r>
    <r>
      <rPr>
        <sz val="10"/>
        <color rgb="FF002060"/>
        <rFont val="Calibri Light"/>
        <family val="2"/>
      </rPr>
      <t>care va include cel puţin următoarele informaţii:
- date personale 
- furnizarea  serviciilor medicale: C</t>
    </r>
    <r>
      <rPr>
        <i/>
        <sz val="10"/>
        <color rgb="FF002060"/>
        <rFont val="Calibri Light"/>
        <family val="2"/>
      </rPr>
      <t xml:space="preserve">onsultaţie obstetrică-ginecologie; Colposcopie; Anestezie locală
Prelevare ţesut ERAD (bisturiu rece); Examen histopatologic (1 - 3 blocuri) </t>
    </r>
    <r>
      <rPr>
        <sz val="10"/>
        <color rgb="FF002060"/>
        <rFont val="Calibri Light"/>
        <family val="2"/>
      </rPr>
      <t xml:space="preserve">
- data prestării serviciului medical, personalul medical care a furnizat serviciul medical
- entitatea medicală unde s-a furnizat serviciul medical</t>
    </r>
  </si>
  <si>
    <t>Informare şi consiliere în vederea testării HPV sau Babeş Papanicolau</t>
  </si>
  <si>
    <r>
      <t xml:space="preserve">B.4.2. Lista serviciilor medicale standardizate acordate în regim de spitalizare de zi care se contactează şi în ambulatoriul de specialitate clinic şi se decontează numai dacă s-au efectuat toate serviciile obligatorii, şi pentru care în vederea decontării se închide fişa de spitalizare de zi (FSZ) după terminarea vizitei/vizitelor necesare finalizării serviciului medical.
</t>
    </r>
    <r>
      <rPr>
        <b/>
        <sz val="10"/>
        <color rgb="FF002060"/>
        <rFont val="Calibri Light"/>
        <family val="2"/>
      </rPr>
      <t>pag. 137, poziţia 9</t>
    </r>
  </si>
  <si>
    <t xml:space="preserve">Femei care îndeplinesc următoarele condiții:
 au fost validate ca grup țintă eligibil la intrarea în intervenție (data intrării în intervenție este data furnizării serviciului de Informare şi consiliere pentru testare HPV)
 au beneficiat de servicii de informare şi consiliere pentru testare HPV 
</t>
  </si>
  <si>
    <t xml:space="preserve">Femei care îndeplinesc următoarele condiții:
 au fost validate ca grup țintă eligibil la intrarea în intervenție (data intrării în intervenție este data furnizării serviciului de Informare şi consiliere pentru testare Babeş-Papanicolau)
 au beneficiat de servicii de informare şi consiliere pentru testare Babeş-Papanicolau
</t>
  </si>
  <si>
    <t xml:space="preserve">Femei care îndeplinesc următoarele condiții:
 au fost validate ca grup țintă eligibil la intrarea în intervenție (data intrării în intervenție este data furnizării serviciului de Informare şi consiliere pentru testare Babeş-Papanicolau sau data furnizării serviciului de Informare şi consiliere pentru testare HPV)
 au rezultat pozitiv la testarea Babeș – Papanicolau sau la testarea HPV.
</t>
  </si>
  <si>
    <t xml:space="preserve">Femei care îndeplinesc următoarele condiții:
 au fost validate ca grup țintă eligibil la intrarea în intervenție (data intrării în intervenție este data furnizării serviciului de Informare şi consiliere pentru testare Babeş-Papanicolau sau data furnizării serviciului de Informare şi consiliere pentru testare HPV)
 au rezultat pozitiv la testarea Babeș – Papanicolau și/sau la testarea HPV 
și/sau au beneficiat de serviciile medicale care au constat în depistarea si diagnosticarea precoce a leziunilor displazice ale colului uterin cu examen citologic 
 la momentul în care beneficiază de acest serviciu medical sunt persoane neasigurate
</t>
  </si>
  <si>
    <t xml:space="preserve">Femei care îndeplinesc următoarele condiții:
 au fost validate ca grup țintă eligibil la intrarea în intervenție (data intrării în intervenție este data furnizării serviciului de Informare şi consiliere pentru testare Babeş-Papanicolau)
 au beneficiat de servicii de informare şi consiliere pentru testare Babeş-Papanicolau 
 au beneficat de serviciile de recoltare a frotiului cito-vaginal în cadrul intervențiilor proiectului.
</t>
  </si>
  <si>
    <t xml:space="preserve">Femei care îndeplinesc următoarele condiții:
 au fost validate ca grup țintă eligibil la intrarea în intervenție (data intrării în intervenție este data furnizării serviciului de Informare şi consiliere pentru testare Babeş-Papanicolau sau data furnizării serviciului de Informare şi consiliere pentru testare HPV)
 au rezultat pozitiv la testarea Babeș – Papanicolau și/sau la testarea HPV
 au beneficiat de serviciile medicale care au constat în depistarea si diagnosticarea precoce a leziunilor displazice ale colului uterin cu examen citologic 
 la momentul în care beneficiază de acest serviciu medical sunt persoane neasigurate.
</t>
  </si>
  <si>
    <r>
      <rPr>
        <b/>
        <sz val="10"/>
        <color rgb="FFC00000"/>
        <rFont val="Calibri Light"/>
        <family val="2"/>
      </rPr>
      <t>Atenţie!</t>
    </r>
    <r>
      <rPr>
        <sz val="10"/>
        <color rgb="FFFF0000"/>
        <rFont val="Calibri Light"/>
        <family val="2"/>
      </rPr>
      <t xml:space="preserve">
</t>
    </r>
    <r>
      <rPr>
        <sz val="10"/>
        <color rgb="FF002060"/>
        <rFont val="Calibri Light"/>
        <family val="2"/>
      </rPr>
      <t xml:space="preserve">În cadrul acestei subactivităţi  vor fi bugetate doar costurile pentru </t>
    </r>
    <r>
      <rPr>
        <u/>
        <sz val="10"/>
        <color rgb="FF002060"/>
        <rFont val="Calibri Light"/>
        <family val="2"/>
      </rPr>
      <t xml:space="preserve">femeile care  sunt neasigurate la momentul funizării acestui serviciu medical </t>
    </r>
  </si>
  <si>
    <t>Sheet a. Condiții pentru decontarea cheltuielilor directe pe bază de costuri unitare aplicabile sub-activităților 1.3, 1.4., 1.5</t>
  </si>
  <si>
    <t xml:space="preserve">  Femei sărace </t>
  </si>
  <si>
    <t>a.       angajate, mai ales necalificate (la intrarea în intervenție media venitului pe cap de familie mai mică decât salariul minim pe economie)</t>
  </si>
  <si>
    <t>b.      șomere (înregistrate în evidențele SPO)</t>
  </si>
  <si>
    <t>c.       inactive - nu au un loc de muncă și nu sunt înregistrate în evidențele SPO</t>
  </si>
  <si>
    <t>d.      neasigurate</t>
  </si>
  <si>
    <t>e.       persoane beneficiare ale venitului minim garantat (VMG), ASF (alocației de susținerea familiei)</t>
  </si>
  <si>
    <t>  Femei care lucrează pe cont propriu în agricultură</t>
  </si>
  <si>
    <t>  Femei din mediul rural</t>
  </si>
  <si>
    <t xml:space="preserve">  Femei din sau care au fost anterior în centre de plasament </t>
  </si>
  <si>
    <t>  Femei care au părăsit sistemul de protecție a copilului</t>
  </si>
  <si>
    <t xml:space="preserve">  Femei fără adăpost </t>
  </si>
  <si>
    <t xml:space="preserve">  Femei de etnie romă </t>
  </si>
  <si>
    <t>  Femei cu dizabilități, inclusiv persoane invalide și cu  nevoi complexe</t>
  </si>
  <si>
    <t>  Femei care au copii cu dizabilități</t>
  </si>
  <si>
    <t>  Femei din familii monoparentale</t>
  </si>
  <si>
    <t>  Femei care suferă de dependență de alcool, droguri și alte substanțe toxice</t>
  </si>
  <si>
    <t>  Femei lipsite de libertate sau aflate sub control judiciar</t>
  </si>
  <si>
    <t>  Femei aflate în evidențele serviciilor de probațiune</t>
  </si>
  <si>
    <t>  Femei victime ale violenței domestice</t>
  </si>
  <si>
    <t xml:space="preserve">  Femei victime ale traficului de ființe umane </t>
  </si>
  <si>
    <t>Document eliberat de Agentia Judeteana de Ocupare a Fortei de Munca</t>
  </si>
  <si>
    <t>Declaratie pe propria raspundere</t>
  </si>
  <si>
    <t>Document eliberat de primarie</t>
  </si>
  <si>
    <t>Persoane aflate in situatie de vulnerabilitate</t>
  </si>
  <si>
    <t>Exemplu de documente justificative</t>
  </si>
  <si>
    <t xml:space="preserve">Declaratie pe propria raspundere sau  adeverinta de la angajatori </t>
  </si>
  <si>
    <t>Document eliberat de CNAS sau de medicul de familie
Confirmarea acestei situatii de catre medicul de familie dupa verificarea bazei de date a CNAS
Verificarea în baza de date a CNS http://www.cnas.ro/page/verificare-asigurat.html</t>
  </si>
  <si>
    <t>Card de identitate/ buletin</t>
  </si>
  <si>
    <t xml:space="preserve">Declaratie pe propria raspundere sau  declaratia unui reprezentat al centrului de plasament </t>
  </si>
  <si>
    <t>Declaratie pe propria raspundere sau orice document emis de o entitate din sistemul de protectie a copilului</t>
  </si>
  <si>
    <t>Declaratie pe propria raspundere sau declaraţie a unui ONG cu mandat în lucrul cu comunitatea</t>
  </si>
  <si>
    <t>Orice document care dovedeste dizabilitatea</t>
  </si>
  <si>
    <t>Orice document emis de o entitate relevantă (ex. Penitenciar)</t>
  </si>
  <si>
    <t xml:space="preserve">Orice document emis de o entitate relevantă </t>
  </si>
  <si>
    <t xml:space="preserve">a. 30-64 ani pentru femeile care beneficiază de testarea HPV </t>
  </si>
  <si>
    <t>b. 24-29 ani pentru femeile care beneficiază de testarea Babeș-Papanicolau</t>
  </si>
  <si>
    <t>A. femei cu vârsta cuprinsă între:</t>
  </si>
  <si>
    <t xml:space="preserve">intra într-una din următoarele situații:
 nu au un diagnostic confirmat de cancer de col uterin;
 sunt asimptomatice;
 nu au antecedente sugestive pentru patologia de cancer de col uterin.
</t>
  </si>
  <si>
    <t>Vârsta</t>
  </si>
  <si>
    <t>Situaţie medicală</t>
  </si>
  <si>
    <t>* se verifică la data intrării in intervenţie (Intrarea în intervenție este considerată data furnizării serviciului de informare şi consiliere )</t>
  </si>
  <si>
    <r>
      <t> Minimum 50% din grupul țintă (</t>
    </r>
    <r>
      <rPr>
        <i/>
        <sz val="11"/>
        <color rgb="FF002060"/>
        <rFont val="Calibri"/>
        <family val="2"/>
        <scheme val="minor"/>
      </rPr>
      <t>Persoane care vor beneficia de programe de sprijin (screening) –Persoane care vor beneficia de serviciile oferite prin programele regionale de prevenție, depistare precoce, diagnostic și tratament al leziunilor precanceroase ale colului uterin</t>
    </r>
    <r>
      <rPr>
        <sz val="11"/>
        <color rgb="FF002060"/>
        <rFont val="Calibri"/>
        <family val="2"/>
        <scheme val="minor"/>
      </rPr>
      <t>) trebuie să fie persoane vulnerabile conform definiției din Anexa 1 – Definițiile indicatorilor de rezultat și realizare</t>
    </r>
  </si>
  <si>
    <r>
      <t xml:space="preserve">B. cu domiciliul în regiunea vizată prin proiect </t>
    </r>
    <r>
      <rPr>
        <b/>
        <i/>
        <sz val="11"/>
        <color rgb="FF002060"/>
        <rFont val="Calibri"/>
        <family val="2"/>
        <scheme val="minor"/>
      </rPr>
      <t>(una din regiunile: Nord Vest; Centru;  Sud Muntenia;  Nord Est)</t>
    </r>
    <r>
      <rPr>
        <sz val="11"/>
        <color rgb="FF002060"/>
        <rFont val="Calibri"/>
        <family val="2"/>
        <scheme val="minor"/>
      </rPr>
      <t xml:space="preserve">
</t>
    </r>
  </si>
  <si>
    <r>
      <rPr>
        <b/>
        <sz val="11"/>
        <color rgb="FF002060"/>
        <rFont val="Calibri"/>
        <family val="2"/>
        <scheme val="minor"/>
      </rPr>
      <t xml:space="preserve">Excepție: </t>
    </r>
    <r>
      <rPr>
        <sz val="11"/>
        <color rgb="FF002060"/>
        <rFont val="Calibri"/>
        <family val="2"/>
        <scheme val="minor"/>
      </rPr>
      <t xml:space="preserve">
 Persoanele care nu au acte de identitate, dar locuiesc în acest teritoriu vor reprezenta grup țintă eligibil dacă se constată că locuiesc în regiunea de dezvoltare vizată de proiect în baza unei declarații pe propria răspundere;
 Persoanele private de liberate vor fi asociate locului unde își desfășoară detenția și nu din perspectiva adresei de domiciliu
</t>
    </r>
  </si>
  <si>
    <t xml:space="preserve">Sheet c. Exemple documente justificare situație vulnerabilitate </t>
  </si>
  <si>
    <t>* unic, atribuit la nivel de proiect</t>
  </si>
  <si>
    <t>Situatia medicala</t>
  </si>
  <si>
    <t>Depistarea şi diagnosticarea precoce a leziunilor displazice ale colului
uterin (Testare HPV)</t>
  </si>
  <si>
    <r>
      <t xml:space="preserve">Servicii medicale furnizate în integralitate: 
</t>
    </r>
    <r>
      <rPr>
        <i/>
        <sz val="11"/>
        <color rgb="FF002060"/>
        <rFont val="Calibri"/>
        <family val="2"/>
        <scheme val="minor"/>
      </rPr>
      <t>Consultație de specialitate: obstetrică-ginecologie
Testare infecție HPV
Recoltare frotiu citovaginal
Comunicare rezultat si consiliere privind conduita in funcție de rezultate</t>
    </r>
  </si>
  <si>
    <r>
      <t xml:space="preserve">Serviciu furnizat
</t>
    </r>
    <r>
      <rPr>
        <i/>
        <sz val="11"/>
        <color rgb="FF002060"/>
        <rFont val="Calibri"/>
        <family val="2"/>
        <scheme val="minor"/>
      </rPr>
      <t xml:space="preserve">Recoltare pentru test Babeş-Papanicolau
</t>
    </r>
  </si>
  <si>
    <r>
      <t xml:space="preserve">Serviciu furnizat
</t>
    </r>
    <r>
      <rPr>
        <i/>
        <sz val="11"/>
        <color rgb="FF002060"/>
        <rFont val="Calibri"/>
        <family val="2"/>
        <scheme val="minor"/>
      </rPr>
      <t xml:space="preserve">
Examen citologic cervico-vaginal Babeş-Papanicolau</t>
    </r>
  </si>
  <si>
    <t>Subactivitatea 1.3</t>
  </si>
  <si>
    <t>Subactivitatea 1.4.</t>
  </si>
  <si>
    <t>Subactivitatea 1.5.</t>
  </si>
  <si>
    <r>
      <t xml:space="preserve">Servicii medicale furnizate în integralitate: 
</t>
    </r>
    <r>
      <rPr>
        <i/>
        <sz val="11"/>
        <color rgb="FF002060"/>
        <rFont val="Calibri"/>
        <family val="2"/>
        <scheme val="minor"/>
      </rPr>
      <t xml:space="preserve">
consultație de specialitate: obstetrică-ginecologie; 
testare infecție HPV; 
recoltare frotiu citovaginal; 
examen citologic; 
comunicare rezultat şi consiliere privind conduita în funcție de rezultate.. </t>
    </r>
  </si>
  <si>
    <r>
      <t xml:space="preserve">Servicii medicale furnizate în integralitate: 
</t>
    </r>
    <r>
      <rPr>
        <i/>
        <sz val="11"/>
        <color rgb="FF002060"/>
        <rFont val="Calibri"/>
        <family val="2"/>
        <scheme val="minor"/>
      </rPr>
      <t xml:space="preserve">
consultație de specialitate: obstetrică-ginecologie; biopsie; 
examen histopatologic. </t>
    </r>
  </si>
  <si>
    <r>
      <t xml:space="preserve">Servicii medicale furnizate în integralitate: 
</t>
    </r>
    <r>
      <rPr>
        <i/>
        <sz val="11"/>
        <color rgb="FF002060"/>
        <rFont val="Calibri"/>
        <family val="2"/>
        <scheme val="minor"/>
      </rPr>
      <t>Colposcopia</t>
    </r>
    <r>
      <rPr>
        <sz val="11"/>
        <color rgb="FF002060"/>
        <rFont val="Calibri"/>
        <family val="2"/>
        <scheme val="minor"/>
      </rPr>
      <t xml:space="preserve">
</t>
    </r>
  </si>
  <si>
    <r>
      <t xml:space="preserve">Servicii medicale furnizate în integralitate: 
</t>
    </r>
    <r>
      <rPr>
        <i/>
        <sz val="11"/>
        <color rgb="FF002060"/>
        <rFont val="Calibri"/>
        <family val="2"/>
        <scheme val="minor"/>
      </rPr>
      <t xml:space="preserve">consultație obstetrică-ginecologie; colposcopie; 
anestezie locală; prelevare țesut ERAD (bisturiu rece); examen histopatologic (1 - 3 blocuri). </t>
    </r>
  </si>
  <si>
    <t>Subactivitatea 1.6</t>
  </si>
  <si>
    <t xml:space="preserve"> *Cheltuielilor directe decontate de bază de opţiuni simplificate de costuri (costuri unitare)</t>
  </si>
  <si>
    <t>*cheltuieli directe decontate pe bază de costuri reale</t>
  </si>
  <si>
    <t xml:space="preserve">Chiuretaj cu biopsia de col uterin </t>
  </si>
  <si>
    <r>
      <t xml:space="preserve">Servicii medicale furnizate în integralitate: 
</t>
    </r>
    <r>
      <rPr>
        <i/>
        <sz val="11"/>
        <color rgb="FF002060"/>
        <rFont val="Calibri"/>
        <family val="2"/>
        <scheme val="minor"/>
      </rPr>
      <t xml:space="preserve">Biopsia de col uterin </t>
    </r>
  </si>
  <si>
    <t>sheet b. Condiții eligibilitate grup țintă de îndeplinit la intrarea în intervenție - conform ghid specific screening cancer col uterin etapa a II-a</t>
  </si>
  <si>
    <t>Cost (RON)***</t>
  </si>
  <si>
    <r>
      <rPr>
        <b/>
        <sz val="10"/>
        <color rgb="FF002060"/>
        <rFont val="Calibri Light"/>
        <family val="2"/>
      </rPr>
      <t>*ORDIN nr. 980/610/2019</t>
    </r>
    <r>
      <rPr>
        <sz val="10"/>
        <color rgb="FF002060"/>
        <rFont val="Calibri Light"/>
        <family val="2"/>
      </rPr>
      <t xml:space="preserve"> pentru prelungirea aplicării prevederilor Ordinului ministrului sănătăţii şi al preşedintelui Casei Naţionale de Asigurări de Sănătate nr. 397/836/2018 privind aprobarea Normelor metodologice de aplicare în anul 2018 a Hotărârii Guvernului nr. 140/2018 pentru aprobarea pachetelor de servicii şi a Contractului-cadru care reglementează condiţiile acordării asistenţei medicale, a medicamentelor şi a dispozitivelor medicale în cadrul sistemului de asigurări sociale de sănătate pentru anii 2018 - 2019, precum şi pentru modificarea şi completarea acestuia publicat în: Monitorul Oficial nr. 530 din 28 iunie 2019
</t>
    </r>
    <r>
      <rPr>
        <b/>
        <sz val="10"/>
        <color rgb="FFC00000"/>
        <rFont val="Calibri Light"/>
        <family val="2"/>
      </rPr>
      <t xml:space="preserve">** informatii c are se regăsesc in registrul de screening pentru cancerul de col uterin  (NB acestea sunt informatii cu caracter medical. In procesul de solicitare la rambursare a cheltuielilor aferente, datele vor fi total anonimizate)
*** Costurile nu includ costurile indirecte aferente managementului de proiect FSE care trebuie adăugate la nivelul proiectului în conformitate cu dispozițiile menționate în ghidul solicitantului. Aceste costuri vor fi aplicate în operațiunile în cauză FSE până la sfârșitul perioadei de programare 2014-2020. 
Până la sfârșitul perioadei de programare nu se va aplica o ajustare anuală a acestor costuri unitare.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</si>
</sst>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 &quot;lei&quot;;[Red]\-#,##0\ &quot;lei&quot;"/>
  </numFmts>
  <fonts count="27" x14ac:knownFonts="1">
    <font>
      <sz val="11"/>
      <color theme="1"/>
      <name val="Calibri"/>
      <family val="2"/>
      <scheme val="minor"/>
    </font>
    <font>
      <b/>
      <sz val="10"/>
      <color rgb="FFC00000"/>
      <name val="Calibri Light"/>
      <family val="2"/>
    </font>
    <font>
      <sz val="10"/>
      <color rgb="FF002060"/>
      <name val="Calibri Light"/>
      <family val="2"/>
    </font>
    <font>
      <b/>
      <sz val="10"/>
      <color rgb="FF002060"/>
      <name val="Calibri Light"/>
      <family val="2"/>
    </font>
    <font>
      <b/>
      <sz val="10"/>
      <color rgb="FFFF0000"/>
      <name val="Calibri Light"/>
      <family val="2"/>
    </font>
    <font>
      <sz val="10"/>
      <color rgb="FFC00000"/>
      <name val="Calibri Light"/>
      <family val="2"/>
    </font>
    <font>
      <i/>
      <sz val="10"/>
      <color rgb="FF002060"/>
      <name val="Calibri Light"/>
      <family val="2"/>
    </font>
    <font>
      <sz val="10"/>
      <color rgb="FFFF0000"/>
      <name val="Calibri Light"/>
      <family val="2"/>
    </font>
    <font>
      <u/>
      <sz val="11"/>
      <color theme="10"/>
      <name val="Calibri"/>
      <family val="2"/>
      <charset val="238"/>
      <scheme val="minor"/>
    </font>
    <font>
      <b/>
      <u/>
      <sz val="10"/>
      <color rgb="FFC00000"/>
      <name val="Calibri Light"/>
      <family val="2"/>
    </font>
    <font>
      <u/>
      <sz val="10"/>
      <color rgb="FF002060"/>
      <name val="Calibri Light"/>
      <family val="2"/>
    </font>
    <font>
      <u/>
      <sz val="11"/>
      <color theme="10"/>
      <name val="Calibri Light"/>
      <family val="2"/>
    </font>
    <font>
      <u/>
      <sz val="10"/>
      <color theme="10"/>
      <name val="Calibri Light"/>
      <family val="2"/>
    </font>
    <font>
      <b/>
      <sz val="11"/>
      <color rgb="FFC00000"/>
      <name val="Calibri"/>
      <family val="2"/>
      <scheme val="minor"/>
    </font>
    <font>
      <sz val="11"/>
      <name val="Calibri"/>
      <family val="2"/>
      <charset val="238"/>
      <scheme val="minor"/>
    </font>
    <font>
      <i/>
      <sz val="11"/>
      <color rgb="FFC00000"/>
      <name val="Calibri"/>
      <family val="2"/>
      <scheme val="minor"/>
    </font>
    <font>
      <sz val="11"/>
      <color rgb="FF002060"/>
      <name val="Calibri Light"/>
      <family val="2"/>
    </font>
    <font>
      <sz val="11"/>
      <color rgb="FF002060"/>
      <name val="Calibri"/>
      <family val="2"/>
      <scheme val="minor"/>
    </font>
    <font>
      <b/>
      <sz val="11"/>
      <color rgb="FF002060"/>
      <name val="Calibri Light"/>
      <family val="2"/>
    </font>
    <font>
      <i/>
      <sz val="11"/>
      <color rgb="FF002060"/>
      <name val="Calibri Light"/>
      <family val="2"/>
      <scheme val="major"/>
    </font>
    <font>
      <b/>
      <sz val="11"/>
      <color rgb="FF002060"/>
      <name val="Calibri"/>
      <family val="2"/>
      <scheme val="minor"/>
    </font>
    <font>
      <i/>
      <sz val="11"/>
      <color rgb="FF002060"/>
      <name val="Calibri"/>
      <family val="2"/>
      <scheme val="minor"/>
    </font>
    <font>
      <b/>
      <i/>
      <sz val="11"/>
      <color rgb="FF002060"/>
      <name val="Calibri"/>
      <family val="2"/>
      <scheme val="minor"/>
    </font>
    <font>
      <sz val="11"/>
      <color rgb="FFC00000"/>
      <name val="Calibri"/>
      <family val="2"/>
      <scheme val="minor"/>
    </font>
    <font>
      <sz val="11"/>
      <color rgb="FF002060"/>
      <name val="Calibri"/>
      <family val="2"/>
      <charset val="238"/>
      <scheme val="minor"/>
    </font>
    <font>
      <i/>
      <sz val="11"/>
      <color rgb="FF002060"/>
      <name val="Calibri"/>
      <family val="2"/>
      <charset val="238"/>
      <scheme val="minor"/>
    </font>
    <font>
      <i/>
      <sz val="11"/>
      <color rgb="FF002060"/>
      <name val="Calibri Light"/>
      <family val="2"/>
    </font>
  </fonts>
  <fills count="7">
    <fill>
      <patternFill patternType="none"/>
    </fill>
    <fill>
      <patternFill patternType="gray125"/>
    </fill>
    <fill>
      <patternFill patternType="solid">
        <fgColor theme="6" tint="0.79998168889431442"/>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4" tint="0.79998168889431442"/>
        <bgColor indexed="64"/>
      </patternFill>
    </fill>
  </fills>
  <borders count="13">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s>
  <cellStyleXfs count="2">
    <xf numFmtId="0" fontId="0" fillId="0" borderId="0"/>
    <xf numFmtId="0" fontId="8" fillId="0" borderId="0" applyNumberFormat="0" applyFill="0" applyBorder="0" applyAlignment="0" applyProtection="0"/>
  </cellStyleXfs>
  <cellXfs count="148">
    <xf numFmtId="0" fontId="0" fillId="0" borderId="0" xfId="0"/>
    <xf numFmtId="0" fontId="2" fillId="0" borderId="0" xfId="0" applyFont="1" applyAlignment="1">
      <alignment horizontal="center" wrapText="1"/>
    </xf>
    <xf numFmtId="4" fontId="2" fillId="0" borderId="0" xfId="0" applyNumberFormat="1" applyFont="1" applyAlignment="1">
      <alignment horizontal="center" vertical="center"/>
    </xf>
    <xf numFmtId="0" fontId="2" fillId="0" borderId="0" xfId="0" applyFont="1" applyAlignment="1">
      <alignment horizontal="left" vertical="top" wrapText="1"/>
    </xf>
    <xf numFmtId="0" fontId="2" fillId="0" borderId="0" xfId="0" applyFont="1" applyAlignment="1">
      <alignment horizontal="left" vertical="top"/>
    </xf>
    <xf numFmtId="0" fontId="2" fillId="0" borderId="7" xfId="0" applyFont="1" applyFill="1" applyBorder="1" applyAlignment="1">
      <alignment horizontal="left" vertical="center" wrapText="1"/>
    </xf>
    <xf numFmtId="0" fontId="2" fillId="0" borderId="7" xfId="0" applyFont="1" applyFill="1" applyBorder="1" applyAlignment="1">
      <alignment horizontal="center" vertical="center" wrapText="1"/>
    </xf>
    <xf numFmtId="0" fontId="2" fillId="0" borderId="7" xfId="0" applyFont="1" applyFill="1" applyBorder="1" applyAlignment="1">
      <alignment horizontal="left" vertical="top" wrapText="1"/>
    </xf>
    <xf numFmtId="164" fontId="2" fillId="0" borderId="7" xfId="0" applyNumberFormat="1" applyFont="1" applyFill="1" applyBorder="1" applyAlignment="1">
      <alignment horizontal="left" vertical="top" wrapText="1"/>
    </xf>
    <xf numFmtId="0" fontId="2" fillId="0" borderId="7" xfId="1" applyFont="1" applyFill="1" applyBorder="1" applyAlignment="1">
      <alignment horizontal="left" vertical="top" wrapText="1"/>
    </xf>
    <xf numFmtId="4" fontId="2" fillId="0" borderId="7" xfId="0" applyNumberFormat="1" applyFont="1" applyFill="1" applyBorder="1" applyAlignment="1">
      <alignment horizontal="center" vertical="center" wrapText="1"/>
    </xf>
    <xf numFmtId="0" fontId="6" fillId="0" borderId="7" xfId="0" applyFont="1" applyFill="1" applyBorder="1" applyAlignment="1">
      <alignment horizontal="left" vertical="center" wrapText="1"/>
    </xf>
    <xf numFmtId="4" fontId="2" fillId="0" borderId="7" xfId="0" applyNumberFormat="1" applyFont="1" applyFill="1" applyBorder="1" applyAlignment="1">
      <alignment horizontal="left" vertical="center" wrapText="1"/>
    </xf>
    <xf numFmtId="0" fontId="2" fillId="0" borderId="7" xfId="1" applyFont="1" applyFill="1" applyBorder="1" applyAlignment="1">
      <alignment horizontal="left" vertical="center" wrapText="1"/>
    </xf>
    <xf numFmtId="0" fontId="7" fillId="0" borderId="7" xfId="0" applyFont="1" applyFill="1" applyBorder="1" applyAlignment="1">
      <alignment horizontal="left" vertical="center" wrapText="1"/>
    </xf>
    <xf numFmtId="164" fontId="2" fillId="0" borderId="7" xfId="0" applyNumberFormat="1" applyFont="1" applyFill="1" applyBorder="1" applyAlignment="1">
      <alignment horizontal="left" vertical="center" wrapText="1"/>
    </xf>
    <xf numFmtId="0" fontId="12" fillId="0" borderId="7" xfId="1" applyFont="1" applyFill="1" applyBorder="1" applyAlignment="1">
      <alignment horizontal="left" vertical="center" wrapText="1"/>
    </xf>
    <xf numFmtId="0" fontId="2" fillId="0" borderId="7" xfId="0" applyFont="1" applyBorder="1" applyAlignment="1">
      <alignment vertical="center" wrapText="1"/>
    </xf>
    <xf numFmtId="0" fontId="2" fillId="0" borderId="7" xfId="0" applyFont="1" applyBorder="1" applyAlignment="1">
      <alignment horizontal="center" vertical="center" wrapText="1"/>
    </xf>
    <xf numFmtId="4" fontId="2" fillId="0" borderId="0" xfId="0" applyNumberFormat="1" applyFont="1" applyAlignment="1">
      <alignment horizontal="center" vertical="center" wrapText="1"/>
    </xf>
    <xf numFmtId="0" fontId="14" fillId="0" borderId="0" xfId="0" applyFont="1" applyAlignment="1">
      <alignment vertical="top"/>
    </xf>
    <xf numFmtId="0" fontId="14" fillId="0" borderId="0" xfId="0" applyFont="1" applyBorder="1" applyAlignment="1">
      <alignment vertical="top"/>
    </xf>
    <xf numFmtId="0" fontId="14" fillId="0" borderId="0" xfId="0" applyFont="1" applyBorder="1" applyAlignment="1">
      <alignment vertical="center"/>
    </xf>
    <xf numFmtId="2" fontId="14" fillId="0" borderId="0" xfId="0" applyNumberFormat="1" applyFont="1" applyBorder="1" applyAlignment="1">
      <alignment vertical="center" wrapText="1"/>
    </xf>
    <xf numFmtId="0" fontId="5" fillId="0" borderId="7" xfId="0" applyFont="1" applyFill="1" applyBorder="1" applyAlignment="1">
      <alignment horizontal="left" vertical="center" wrapText="1"/>
    </xf>
    <xf numFmtId="0" fontId="3" fillId="0" borderId="7" xfId="0" applyFont="1" applyFill="1" applyBorder="1" applyAlignment="1">
      <alignment horizontal="left" vertical="center" wrapText="1"/>
    </xf>
    <xf numFmtId="0" fontId="2" fillId="0" borderId="0" xfId="0" applyFont="1" applyAlignment="1">
      <alignment horizontal="left"/>
    </xf>
    <xf numFmtId="0" fontId="2" fillId="0" borderId="0" xfId="0" applyFont="1" applyAlignment="1">
      <alignment horizontal="left" wrapText="1"/>
    </xf>
    <xf numFmtId="0" fontId="7" fillId="0" borderId="7" xfId="0" applyFont="1" applyFill="1" applyBorder="1" applyAlignment="1">
      <alignment horizontal="left" vertical="top" wrapText="1"/>
    </xf>
    <xf numFmtId="4" fontId="2" fillId="0" borderId="7" xfId="0" applyNumberFormat="1" applyFont="1" applyFill="1" applyBorder="1" applyAlignment="1">
      <alignment horizontal="left" vertical="center"/>
    </xf>
    <xf numFmtId="0" fontId="3" fillId="0" borderId="7" xfId="0" applyFont="1" applyBorder="1" applyAlignment="1">
      <alignment horizontal="left" vertical="center" wrapText="1"/>
    </xf>
    <xf numFmtId="0" fontId="2" fillId="0" borderId="7" xfId="0" applyFont="1" applyBorder="1" applyAlignment="1">
      <alignment horizontal="left" vertical="center" wrapText="1"/>
    </xf>
    <xf numFmtId="0" fontId="2" fillId="0" borderId="0" xfId="0" applyFont="1" applyBorder="1" applyAlignment="1">
      <alignment horizontal="left" wrapText="1"/>
    </xf>
    <xf numFmtId="4" fontId="2" fillId="0" borderId="0" xfId="0" applyNumberFormat="1" applyFont="1" applyAlignment="1">
      <alignment horizontal="left" vertical="top" wrapText="1"/>
    </xf>
    <xf numFmtId="0" fontId="2" fillId="0" borderId="0" xfId="0" applyFont="1" applyBorder="1" applyAlignment="1">
      <alignment horizontal="left"/>
    </xf>
    <xf numFmtId="4" fontId="2" fillId="0" borderId="0" xfId="0" applyNumberFormat="1" applyFont="1" applyAlignment="1">
      <alignment horizontal="left" vertical="top"/>
    </xf>
    <xf numFmtId="0" fontId="2" fillId="0" borderId="0" xfId="0" applyFont="1" applyAlignment="1">
      <alignment horizontal="left" vertical="center" wrapText="1"/>
    </xf>
    <xf numFmtId="0" fontId="7" fillId="3" borderId="7" xfId="0" applyFont="1" applyFill="1" applyBorder="1" applyAlignment="1">
      <alignment horizontal="left" vertical="center" wrapText="1"/>
    </xf>
    <xf numFmtId="4" fontId="3" fillId="3" borderId="7" xfId="0" applyNumberFormat="1" applyFont="1" applyFill="1" applyBorder="1" applyAlignment="1">
      <alignment horizontal="center" vertical="center"/>
    </xf>
    <xf numFmtId="4" fontId="2" fillId="4" borderId="7" xfId="0" applyNumberFormat="1" applyFont="1" applyFill="1" applyBorder="1" applyAlignment="1">
      <alignment horizontal="left" vertical="center" wrapText="1"/>
    </xf>
    <xf numFmtId="0" fontId="2" fillId="0" borderId="0" xfId="0" applyFont="1" applyFill="1" applyAlignment="1">
      <alignment horizontal="left" vertical="center"/>
    </xf>
    <xf numFmtId="0" fontId="3" fillId="2" borderId="7" xfId="0" applyFont="1" applyFill="1" applyBorder="1" applyAlignment="1">
      <alignment horizontal="left" vertical="top" wrapText="1"/>
    </xf>
    <xf numFmtId="0" fontId="3" fillId="2" borderId="7" xfId="0" applyFont="1" applyFill="1" applyBorder="1" applyAlignment="1">
      <alignment horizontal="center" vertical="top" wrapText="1"/>
    </xf>
    <xf numFmtId="4" fontId="3" fillId="2" borderId="7" xfId="0" applyNumberFormat="1" applyFont="1" applyFill="1" applyBorder="1" applyAlignment="1">
      <alignment horizontal="left" vertical="top" wrapText="1"/>
    </xf>
    <xf numFmtId="0" fontId="3" fillId="2" borderId="7" xfId="0" applyFont="1" applyFill="1" applyBorder="1" applyAlignment="1">
      <alignment horizontal="left" vertical="center" wrapText="1"/>
    </xf>
    <xf numFmtId="0" fontId="6" fillId="0" borderId="7" xfId="0" applyFont="1" applyFill="1" applyBorder="1" applyAlignment="1">
      <alignment horizontal="left" vertical="top" wrapText="1"/>
    </xf>
    <xf numFmtId="4" fontId="2" fillId="0" borderId="7" xfId="0" applyNumberFormat="1" applyFont="1" applyFill="1" applyBorder="1" applyAlignment="1">
      <alignment horizontal="left" vertical="top" wrapText="1"/>
    </xf>
    <xf numFmtId="164" fontId="8" fillId="0" borderId="7" xfId="1" applyNumberFormat="1" applyFill="1" applyBorder="1" applyAlignment="1">
      <alignment horizontal="left" vertical="top" wrapText="1"/>
    </xf>
    <xf numFmtId="1" fontId="2" fillId="0" borderId="7" xfId="0" applyNumberFormat="1" applyFont="1" applyFill="1" applyBorder="1" applyAlignment="1">
      <alignment horizontal="left" vertical="center" wrapText="1"/>
    </xf>
    <xf numFmtId="164" fontId="12" fillId="0" borderId="7" xfId="1" applyNumberFormat="1" applyFont="1" applyFill="1" applyBorder="1" applyAlignment="1">
      <alignment horizontal="left" vertical="center" wrapText="1"/>
    </xf>
    <xf numFmtId="164" fontId="8" fillId="0" borderId="7" xfId="1" applyNumberFormat="1" applyFill="1" applyBorder="1" applyAlignment="1">
      <alignment horizontal="left" vertical="center" wrapText="1"/>
    </xf>
    <xf numFmtId="0" fontId="17" fillId="0" borderId="7" xfId="0" applyFont="1" applyBorder="1" applyAlignment="1">
      <alignment horizontal="left" vertical="center" wrapText="1"/>
    </xf>
    <xf numFmtId="0" fontId="16" fillId="0" borderId="7" xfId="0" applyFont="1" applyBorder="1" applyAlignment="1">
      <alignment horizontal="left" vertical="center" wrapText="1"/>
    </xf>
    <xf numFmtId="0" fontId="16" fillId="0" borderId="7" xfId="0" applyFont="1" applyBorder="1" applyAlignment="1">
      <alignment horizontal="left" vertical="center"/>
    </xf>
    <xf numFmtId="0" fontId="17" fillId="0" borderId="0" xfId="0" applyFont="1" applyBorder="1" applyAlignment="1">
      <alignment horizontal="left" vertical="center"/>
    </xf>
    <xf numFmtId="0" fontId="0" fillId="0" borderId="0" xfId="0" applyBorder="1" applyAlignment="1">
      <alignment horizontal="left" vertical="center"/>
    </xf>
    <xf numFmtId="0" fontId="0" fillId="0" borderId="0" xfId="0" applyBorder="1" applyAlignment="1">
      <alignment horizontal="left"/>
    </xf>
    <xf numFmtId="0" fontId="18" fillId="5" borderId="7" xfId="0" applyFont="1" applyFill="1" applyBorder="1" applyAlignment="1">
      <alignment horizontal="left" vertical="center"/>
    </xf>
    <xf numFmtId="0" fontId="16" fillId="0" borderId="7" xfId="0" applyFont="1" applyFill="1" applyBorder="1" applyAlignment="1">
      <alignment vertical="center" wrapText="1"/>
    </xf>
    <xf numFmtId="0" fontId="13" fillId="0" borderId="0" xfId="0" applyFont="1" applyAlignment="1"/>
    <xf numFmtId="0" fontId="17" fillId="0" borderId="7" xfId="0" applyFont="1" applyBorder="1" applyAlignment="1">
      <alignment wrapText="1"/>
    </xf>
    <xf numFmtId="0" fontId="17" fillId="0" borderId="7" xfId="0" applyFont="1" applyBorder="1"/>
    <xf numFmtId="0" fontId="20" fillId="5" borderId="7" xfId="0" applyFont="1" applyFill="1" applyBorder="1" applyAlignment="1">
      <alignment vertical="center"/>
    </xf>
    <xf numFmtId="0" fontId="14" fillId="0" borderId="0" xfId="0" applyFont="1" applyAlignment="1">
      <alignment vertical="center"/>
    </xf>
    <xf numFmtId="0" fontId="25" fillId="0" borderId="7" xfId="0" applyFont="1" applyFill="1" applyBorder="1" applyAlignment="1">
      <alignment horizontal="left" vertical="top" wrapText="1"/>
    </xf>
    <xf numFmtId="0" fontId="24" fillId="0" borderId="7" xfId="0" applyFont="1" applyFill="1" applyBorder="1" applyAlignment="1">
      <alignment horizontal="left" vertical="top" wrapText="1"/>
    </xf>
    <xf numFmtId="0" fontId="24" fillId="5" borderId="7" xfId="0" applyFont="1" applyFill="1" applyBorder="1" applyAlignment="1">
      <alignment horizontal="left" vertical="top" wrapText="1"/>
    </xf>
    <xf numFmtId="0" fontId="21" fillId="5" borderId="7" xfId="0" applyFont="1" applyFill="1" applyBorder="1" applyAlignment="1">
      <alignment horizontal="left" vertical="top" wrapText="1"/>
    </xf>
    <xf numFmtId="0" fontId="17" fillId="5" borderId="7" xfId="0" applyFont="1" applyFill="1" applyBorder="1" applyAlignment="1">
      <alignment horizontal="left" vertical="top" wrapText="1"/>
    </xf>
    <xf numFmtId="0" fontId="24" fillId="3" borderId="3" xfId="0" applyFont="1" applyFill="1" applyBorder="1" applyAlignment="1">
      <alignment horizontal="left" vertical="top" wrapText="1"/>
    </xf>
    <xf numFmtId="0" fontId="17" fillId="3" borderId="7" xfId="0" applyFont="1" applyFill="1" applyBorder="1" applyAlignment="1">
      <alignment horizontal="left" vertical="top" wrapText="1"/>
    </xf>
    <xf numFmtId="0" fontId="24" fillId="3" borderId="7" xfId="0" applyFont="1" applyFill="1" applyBorder="1" applyAlignment="1">
      <alignment horizontal="left" vertical="top" wrapText="1"/>
    </xf>
    <xf numFmtId="0" fontId="24" fillId="2" borderId="7" xfId="0" applyFont="1" applyFill="1" applyBorder="1" applyAlignment="1">
      <alignment horizontal="left" vertical="top" wrapText="1"/>
    </xf>
    <xf numFmtId="0" fontId="17" fillId="2" borderId="7" xfId="0" applyFont="1" applyFill="1" applyBorder="1" applyAlignment="1">
      <alignment horizontal="left" vertical="top" wrapText="1"/>
    </xf>
    <xf numFmtId="0" fontId="24" fillId="0" borderId="0" xfId="0" applyFont="1" applyAlignment="1">
      <alignment horizontal="left" vertical="top"/>
    </xf>
    <xf numFmtId="0" fontId="26" fillId="0" borderId="7" xfId="0" applyFont="1" applyFill="1" applyBorder="1" applyAlignment="1">
      <alignment horizontal="left" vertical="top" wrapText="1"/>
    </xf>
    <xf numFmtId="2" fontId="25" fillId="0" borderId="7" xfId="0" applyNumberFormat="1" applyFont="1" applyFill="1" applyBorder="1" applyAlignment="1">
      <alignment horizontal="left" vertical="top" wrapText="1"/>
    </xf>
    <xf numFmtId="0" fontId="21" fillId="0" borderId="7" xfId="0" applyFont="1" applyFill="1" applyBorder="1" applyAlignment="1">
      <alignment horizontal="left" vertical="top" wrapText="1"/>
    </xf>
    <xf numFmtId="0" fontId="25" fillId="5" borderId="7" xfId="0" applyFont="1" applyFill="1" applyBorder="1" applyAlignment="1">
      <alignment horizontal="left" vertical="top" wrapText="1"/>
    </xf>
    <xf numFmtId="0" fontId="25" fillId="5" borderId="7" xfId="0" applyFont="1" applyFill="1" applyBorder="1" applyAlignment="1">
      <alignment horizontal="left" vertical="top"/>
    </xf>
    <xf numFmtId="0" fontId="21" fillId="5" borderId="7" xfId="0" applyFont="1" applyFill="1" applyBorder="1" applyAlignment="1">
      <alignment horizontal="left" vertical="top"/>
    </xf>
    <xf numFmtId="0" fontId="25" fillId="3" borderId="3" xfId="0" applyFont="1" applyFill="1" applyBorder="1" applyAlignment="1">
      <alignment horizontal="left" vertical="top"/>
    </xf>
    <xf numFmtId="0" fontId="25" fillId="3" borderId="7" xfId="0" applyFont="1" applyFill="1" applyBorder="1" applyAlignment="1">
      <alignment horizontal="left" vertical="top"/>
    </xf>
    <xf numFmtId="0" fontId="21" fillId="3" borderId="7" xfId="0" applyFont="1" applyFill="1" applyBorder="1" applyAlignment="1">
      <alignment horizontal="left" vertical="top"/>
    </xf>
    <xf numFmtId="0" fontId="21" fillId="3" borderId="7" xfId="0" applyFont="1" applyFill="1" applyBorder="1" applyAlignment="1">
      <alignment horizontal="left" vertical="top" wrapText="1"/>
    </xf>
    <xf numFmtId="0" fontId="25" fillId="2" borderId="7" xfId="0" applyFont="1" applyFill="1" applyBorder="1" applyAlignment="1">
      <alignment horizontal="left" vertical="top"/>
    </xf>
    <xf numFmtId="0" fontId="21" fillId="2" borderId="7" xfId="0" applyFont="1" applyFill="1" applyBorder="1" applyAlignment="1">
      <alignment horizontal="left" vertical="top"/>
    </xf>
    <xf numFmtId="0" fontId="21" fillId="2" borderId="7" xfId="0" applyFont="1" applyFill="1" applyBorder="1" applyAlignment="1">
      <alignment horizontal="left" vertical="top" wrapText="1"/>
    </xf>
    <xf numFmtId="0" fontId="25" fillId="0" borderId="0" xfId="0" applyFont="1" applyAlignment="1">
      <alignment horizontal="left" vertical="top"/>
    </xf>
    <xf numFmtId="0" fontId="24" fillId="6" borderId="7" xfId="0" applyFont="1" applyFill="1" applyBorder="1" applyAlignment="1">
      <alignment horizontal="left" vertical="top" wrapText="1"/>
    </xf>
    <xf numFmtId="0" fontId="17" fillId="6" borderId="7" xfId="0" applyFont="1" applyFill="1" applyBorder="1" applyAlignment="1">
      <alignment horizontal="left" vertical="top" wrapText="1"/>
    </xf>
    <xf numFmtId="0" fontId="25" fillId="6" borderId="7" xfId="0" applyFont="1" applyFill="1" applyBorder="1" applyAlignment="1">
      <alignment horizontal="left" vertical="top"/>
    </xf>
    <xf numFmtId="0" fontId="21" fillId="6" borderId="7" xfId="0" applyFont="1" applyFill="1" applyBorder="1" applyAlignment="1">
      <alignment horizontal="left" vertical="top" wrapText="1"/>
    </xf>
    <xf numFmtId="0" fontId="24" fillId="0" borderId="0" xfId="0" applyFont="1" applyAlignment="1">
      <alignment horizontal="left" vertical="top" wrapText="1"/>
    </xf>
    <xf numFmtId="0" fontId="24" fillId="5" borderId="7" xfId="0" applyFont="1" applyFill="1" applyBorder="1" applyAlignment="1">
      <alignment horizontal="center" vertical="top" wrapText="1"/>
    </xf>
    <xf numFmtId="0" fontId="1" fillId="0" borderId="0" xfId="0" applyFont="1" applyAlignment="1">
      <alignment horizontal="left" vertical="center"/>
    </xf>
    <xf numFmtId="0" fontId="3" fillId="2" borderId="7" xfId="0" applyFont="1" applyFill="1" applyBorder="1" applyAlignment="1">
      <alignment horizontal="left" vertical="top" wrapText="1"/>
    </xf>
    <xf numFmtId="0" fontId="3" fillId="2" borderId="7" xfId="0" applyFont="1" applyFill="1" applyBorder="1" applyAlignment="1">
      <alignment horizontal="left" vertical="center" wrapText="1"/>
    </xf>
    <xf numFmtId="4" fontId="3" fillId="2" borderId="7" xfId="0" applyNumberFormat="1" applyFont="1" applyFill="1" applyBorder="1" applyAlignment="1">
      <alignment horizontal="center" vertical="center" wrapText="1"/>
    </xf>
    <xf numFmtId="0" fontId="2" fillId="0" borderId="7" xfId="0" applyFont="1" applyBorder="1" applyAlignment="1">
      <alignment horizontal="left" vertical="top" wrapText="1"/>
    </xf>
    <xf numFmtId="0" fontId="1" fillId="0" borderId="7" xfId="0" applyFont="1" applyFill="1" applyBorder="1" applyAlignment="1">
      <alignment horizontal="left" vertical="center" wrapText="1"/>
    </xf>
    <xf numFmtId="0" fontId="7" fillId="0" borderId="7" xfId="0" applyFont="1" applyFill="1" applyBorder="1" applyAlignment="1">
      <alignment horizontal="left" vertical="center" wrapText="1"/>
    </xf>
    <xf numFmtId="0" fontId="2" fillId="0" borderId="7" xfId="0" applyFont="1" applyFill="1" applyBorder="1" applyAlignment="1">
      <alignment horizontal="left" vertical="center" wrapText="1"/>
    </xf>
    <xf numFmtId="0" fontId="3" fillId="0" borderId="7" xfId="0" applyFont="1" applyFill="1" applyBorder="1" applyAlignment="1">
      <alignment horizontal="left" vertical="center" wrapText="1"/>
    </xf>
    <xf numFmtId="164" fontId="11" fillId="0" borderId="7" xfId="1" applyNumberFormat="1" applyFont="1" applyFill="1" applyBorder="1" applyAlignment="1">
      <alignment horizontal="left" vertical="center" wrapText="1"/>
    </xf>
    <xf numFmtId="164" fontId="2" fillId="0" borderId="7" xfId="0" applyNumberFormat="1" applyFont="1" applyFill="1" applyBorder="1" applyAlignment="1">
      <alignment horizontal="left" vertical="center" wrapText="1"/>
    </xf>
    <xf numFmtId="2" fontId="2" fillId="3" borderId="7" xfId="0" applyNumberFormat="1" applyFont="1" applyFill="1" applyBorder="1" applyAlignment="1">
      <alignment horizontal="left" vertical="center" wrapText="1"/>
    </xf>
    <xf numFmtId="0" fontId="19" fillId="0" borderId="0" xfId="0" applyFont="1" applyAlignment="1">
      <alignment horizontal="left"/>
    </xf>
    <xf numFmtId="0" fontId="20" fillId="5" borderId="7" xfId="0" applyFont="1" applyFill="1" applyBorder="1" applyAlignment="1">
      <alignment horizontal="left" vertical="center"/>
    </xf>
    <xf numFmtId="0" fontId="17" fillId="0" borderId="7" xfId="0" applyFont="1" applyBorder="1" applyAlignment="1">
      <alignment horizontal="left" vertical="center" wrapText="1"/>
    </xf>
    <xf numFmtId="0" fontId="13" fillId="0" borderId="0" xfId="0" applyFont="1" applyAlignment="1">
      <alignment horizontal="left"/>
    </xf>
    <xf numFmtId="0" fontId="18" fillId="5" borderId="7" xfId="0" applyFont="1" applyFill="1" applyBorder="1" applyAlignment="1">
      <alignment horizontal="left" vertical="center"/>
    </xf>
    <xf numFmtId="0" fontId="17" fillId="0" borderId="7" xfId="0" applyFont="1" applyFill="1" applyBorder="1" applyAlignment="1">
      <alignment horizontal="left" vertical="center" wrapText="1"/>
    </xf>
    <xf numFmtId="0" fontId="13" fillId="0" borderId="11" xfId="0" applyFont="1" applyBorder="1" applyAlignment="1">
      <alignment horizontal="left" vertical="center"/>
    </xf>
    <xf numFmtId="0" fontId="13" fillId="0" borderId="0" xfId="0" applyFont="1" applyBorder="1" applyAlignment="1">
      <alignment horizontal="left" vertical="center"/>
    </xf>
    <xf numFmtId="0" fontId="16" fillId="0" borderId="1" xfId="0" applyFont="1" applyFill="1" applyBorder="1" applyAlignment="1">
      <alignment horizontal="left" vertical="top" wrapText="1"/>
    </xf>
    <xf numFmtId="0" fontId="16" fillId="0" borderId="5" xfId="0" applyFont="1" applyFill="1" applyBorder="1" applyAlignment="1">
      <alignment horizontal="left" vertical="top" wrapText="1"/>
    </xf>
    <xf numFmtId="0" fontId="16" fillId="0" borderId="4" xfId="0" applyFont="1" applyFill="1" applyBorder="1" applyAlignment="1">
      <alignment horizontal="left" vertical="top" wrapText="1"/>
    </xf>
    <xf numFmtId="0" fontId="24" fillId="0" borderId="1" xfId="0" applyFont="1" applyFill="1" applyBorder="1" applyAlignment="1">
      <alignment horizontal="left" vertical="top" wrapText="1"/>
    </xf>
    <xf numFmtId="0" fontId="24" fillId="0" borderId="5" xfId="0" applyFont="1" applyFill="1" applyBorder="1" applyAlignment="1">
      <alignment horizontal="left" vertical="top" wrapText="1"/>
    </xf>
    <xf numFmtId="0" fontId="24" fillId="0" borderId="4" xfId="0" applyFont="1" applyFill="1" applyBorder="1" applyAlignment="1">
      <alignment horizontal="left" vertical="top" wrapText="1"/>
    </xf>
    <xf numFmtId="0" fontId="20" fillId="0" borderId="7" xfId="0" applyFont="1" applyFill="1" applyBorder="1" applyAlignment="1">
      <alignment horizontal="left" vertical="top" wrapText="1"/>
    </xf>
    <xf numFmtId="0" fontId="20" fillId="0" borderId="1" xfId="0" applyFont="1" applyFill="1" applyBorder="1" applyAlignment="1">
      <alignment horizontal="left" vertical="top" wrapText="1"/>
    </xf>
    <xf numFmtId="0" fontId="20" fillId="0" borderId="5" xfId="0" applyFont="1" applyFill="1" applyBorder="1" applyAlignment="1">
      <alignment horizontal="left" vertical="top" wrapText="1"/>
    </xf>
    <xf numFmtId="0" fontId="20" fillId="0" borderId="4" xfId="0" applyFont="1" applyFill="1" applyBorder="1" applyAlignment="1">
      <alignment horizontal="left" vertical="top" wrapText="1"/>
    </xf>
    <xf numFmtId="0" fontId="20" fillId="0" borderId="12" xfId="0" applyFont="1" applyFill="1" applyBorder="1" applyAlignment="1">
      <alignment horizontal="left" vertical="top" wrapText="1"/>
    </xf>
    <xf numFmtId="0" fontId="20" fillId="0" borderId="6" xfId="0" applyFont="1" applyFill="1" applyBorder="1" applyAlignment="1">
      <alignment horizontal="left" vertical="top" wrapText="1"/>
    </xf>
    <xf numFmtId="0" fontId="20" fillId="0" borderId="10" xfId="0" applyFont="1" applyFill="1" applyBorder="1" applyAlignment="1">
      <alignment horizontal="left" vertical="top" wrapText="1"/>
    </xf>
    <xf numFmtId="0" fontId="20" fillId="0" borderId="8" xfId="0" applyFont="1" applyFill="1" applyBorder="1" applyAlignment="1">
      <alignment horizontal="left" vertical="top" wrapText="1"/>
    </xf>
    <xf numFmtId="2" fontId="24" fillId="0" borderId="1" xfId="0" applyNumberFormat="1" applyFont="1" applyFill="1" applyBorder="1" applyAlignment="1">
      <alignment horizontal="left" vertical="top" wrapText="1"/>
    </xf>
    <xf numFmtId="2" fontId="24" fillId="0" borderId="4" xfId="0" applyNumberFormat="1" applyFont="1" applyFill="1" applyBorder="1" applyAlignment="1">
      <alignment horizontal="left" vertical="top" wrapText="1"/>
    </xf>
    <xf numFmtId="0" fontId="20" fillId="5" borderId="7" xfId="0" applyFont="1" applyFill="1" applyBorder="1" applyAlignment="1">
      <alignment horizontal="left" vertical="center" wrapText="1"/>
    </xf>
    <xf numFmtId="0" fontId="20" fillId="6" borderId="7" xfId="0" applyFont="1" applyFill="1" applyBorder="1" applyAlignment="1">
      <alignment horizontal="left" vertical="center"/>
    </xf>
    <xf numFmtId="0" fontId="20" fillId="6" borderId="7" xfId="0" applyFont="1" applyFill="1" applyBorder="1" applyAlignment="1">
      <alignment horizontal="center" vertical="top" wrapText="1"/>
    </xf>
    <xf numFmtId="0" fontId="15" fillId="0" borderId="7" xfId="0" applyFont="1" applyBorder="1" applyAlignment="1">
      <alignment horizontal="left" vertical="top"/>
    </xf>
    <xf numFmtId="0" fontId="13" fillId="0" borderId="7" xfId="0" applyFont="1" applyBorder="1" applyAlignment="1">
      <alignment horizontal="center" vertical="top"/>
    </xf>
    <xf numFmtId="0" fontId="23" fillId="0" borderId="7" xfId="0" applyFont="1" applyBorder="1" applyAlignment="1">
      <alignment horizontal="center" vertical="top"/>
    </xf>
    <xf numFmtId="0" fontId="20" fillId="3" borderId="3" xfId="0" applyFont="1" applyFill="1" applyBorder="1" applyAlignment="1">
      <alignment horizontal="left" vertical="center" wrapText="1"/>
    </xf>
    <xf numFmtId="0" fontId="20" fillId="3" borderId="7" xfId="0" applyFont="1" applyFill="1" applyBorder="1" applyAlignment="1">
      <alignment horizontal="left" vertical="center" wrapText="1"/>
    </xf>
    <xf numFmtId="0" fontId="20" fillId="2" borderId="7" xfId="0" applyFont="1" applyFill="1" applyBorder="1" applyAlignment="1">
      <alignment horizontal="left" vertical="center"/>
    </xf>
    <xf numFmtId="0" fontId="20" fillId="2" borderId="7" xfId="0" applyFont="1" applyFill="1" applyBorder="1" applyAlignment="1">
      <alignment horizontal="left" vertical="center" wrapText="1"/>
    </xf>
    <xf numFmtId="0" fontId="20" fillId="5" borderId="7" xfId="0" applyFont="1" applyFill="1" applyBorder="1" applyAlignment="1">
      <alignment horizontal="center" vertical="top" wrapText="1"/>
    </xf>
    <xf numFmtId="0" fontId="20" fillId="3" borderId="10" xfId="0" applyFont="1" applyFill="1" applyBorder="1" applyAlignment="1">
      <alignment horizontal="center" vertical="top" wrapText="1"/>
    </xf>
    <xf numFmtId="0" fontId="20" fillId="3" borderId="11" xfId="0" applyFont="1" applyFill="1" applyBorder="1" applyAlignment="1">
      <alignment horizontal="center" vertical="top" wrapText="1"/>
    </xf>
    <xf numFmtId="0" fontId="20" fillId="2" borderId="2" xfId="0" applyFont="1" applyFill="1" applyBorder="1" applyAlignment="1">
      <alignment horizontal="left" vertical="center"/>
    </xf>
    <xf numFmtId="0" fontId="20" fillId="2" borderId="9" xfId="0" applyFont="1" applyFill="1" applyBorder="1" applyAlignment="1">
      <alignment horizontal="left" vertical="center"/>
    </xf>
    <xf numFmtId="0" fontId="20" fillId="2" borderId="3" xfId="0" applyFont="1" applyFill="1" applyBorder="1" applyAlignment="1">
      <alignment horizontal="left" vertical="center"/>
    </xf>
    <xf numFmtId="0" fontId="20" fillId="2" borderId="7" xfId="0" applyFont="1" applyFill="1" applyBorder="1" applyAlignment="1">
      <alignment horizontal="center" vertical="top"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www.cnas.ro/media/pageFiles/ORDIN%20980_610_2019.pdf" TargetMode="External"/><Relationship Id="rId2" Type="http://schemas.openxmlformats.org/officeDocument/2006/relationships/hyperlink" Target="http://www.cnas.ro/media/pageFiles/ORDIN%20980_610_2019.pdf" TargetMode="External"/><Relationship Id="rId1" Type="http://schemas.openxmlformats.org/officeDocument/2006/relationships/hyperlink" Target="http://www.cnas.ro/media/pageFiles/ORDIN%20980_610_2019.pdf" TargetMode="External"/><Relationship Id="rId5" Type="http://schemas.openxmlformats.org/officeDocument/2006/relationships/printerSettings" Target="../printerSettings/printerSettings1.bin"/><Relationship Id="rId4" Type="http://schemas.openxmlformats.org/officeDocument/2006/relationships/hyperlink" Target="http://www.cnas.ro/media/pageFiles/ORDIN%20980_610_2019.pdf"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17"/>
  <sheetViews>
    <sheetView tabSelected="1" topLeftCell="A11" zoomScale="70" zoomScaleNormal="70" workbookViewId="0">
      <selection activeCell="A14" sqref="A14:N14"/>
    </sheetView>
  </sheetViews>
  <sheetFormatPr defaultRowHeight="12.75" x14ac:dyDescent="0.2"/>
  <cols>
    <col min="1" max="1" width="21.28515625" style="26" customWidth="1"/>
    <col min="2" max="2" width="26.42578125" style="34" customWidth="1"/>
    <col min="3" max="3" width="19" style="27" customWidth="1"/>
    <col min="4" max="4" width="10" style="1" customWidth="1"/>
    <col min="5" max="5" width="76.85546875" style="27" customWidth="1"/>
    <col min="6" max="6" width="8.5703125" style="36" customWidth="1"/>
    <col min="7" max="7" width="26.42578125" style="27" customWidth="1"/>
    <col min="8" max="8" width="35" style="27" customWidth="1"/>
    <col min="9" max="9" width="52" style="27" customWidth="1"/>
    <col min="10" max="10" width="42.85546875" style="27" customWidth="1"/>
    <col min="11" max="11" width="13.42578125" style="2" customWidth="1"/>
    <col min="12" max="12" width="30.5703125" style="35" customWidth="1"/>
    <col min="13" max="13" width="23" style="26" customWidth="1"/>
    <col min="14" max="14" width="61" style="26" customWidth="1"/>
    <col min="15" max="15" width="26.7109375" style="26" customWidth="1"/>
    <col min="16" max="16" width="16.140625" style="26" customWidth="1"/>
    <col min="17" max="17" width="11" style="26" customWidth="1"/>
    <col min="18" max="16384" width="9.140625" style="26"/>
  </cols>
  <sheetData>
    <row r="1" spans="1:19" ht="56.25" customHeight="1" x14ac:dyDescent="0.2">
      <c r="A1" s="95" t="s">
        <v>104</v>
      </c>
      <c r="B1" s="95"/>
      <c r="C1" s="95"/>
      <c r="D1" s="95"/>
      <c r="E1" s="95"/>
      <c r="F1" s="95"/>
      <c r="G1" s="95"/>
      <c r="H1" s="95"/>
      <c r="I1" s="95"/>
      <c r="J1" s="95"/>
      <c r="K1" s="95"/>
      <c r="L1" s="95"/>
      <c r="M1" s="95"/>
      <c r="N1" s="95"/>
    </row>
    <row r="2" spans="1:19" s="4" customFormat="1" ht="38.25" x14ac:dyDescent="0.25">
      <c r="A2" s="96" t="s">
        <v>0</v>
      </c>
      <c r="B2" s="96" t="s">
        <v>1</v>
      </c>
      <c r="C2" s="41" t="s">
        <v>2</v>
      </c>
      <c r="D2" s="42" t="s">
        <v>3</v>
      </c>
      <c r="E2" s="96" t="s">
        <v>4</v>
      </c>
      <c r="F2" s="97"/>
      <c r="G2" s="41" t="s">
        <v>82</v>
      </c>
      <c r="H2" s="41" t="s">
        <v>5</v>
      </c>
      <c r="I2" s="96" t="s">
        <v>6</v>
      </c>
      <c r="J2" s="96" t="s">
        <v>7</v>
      </c>
      <c r="K2" s="98" t="s">
        <v>169</v>
      </c>
      <c r="L2" s="43" t="s">
        <v>8</v>
      </c>
      <c r="M2" s="96" t="s">
        <v>9</v>
      </c>
      <c r="N2" s="96"/>
      <c r="O2" s="3"/>
      <c r="P2" s="3"/>
      <c r="Q2" s="3"/>
      <c r="R2" s="3"/>
      <c r="S2" s="3"/>
    </row>
    <row r="3" spans="1:19" ht="61.5" customHeight="1" x14ac:dyDescent="0.2">
      <c r="A3" s="96"/>
      <c r="B3" s="96"/>
      <c r="C3" s="41"/>
      <c r="D3" s="42"/>
      <c r="E3" s="96"/>
      <c r="F3" s="97"/>
      <c r="G3" s="41"/>
      <c r="H3" s="41"/>
      <c r="I3" s="96"/>
      <c r="J3" s="96"/>
      <c r="K3" s="98"/>
      <c r="L3" s="43"/>
      <c r="M3" s="44" t="s">
        <v>10</v>
      </c>
      <c r="N3" s="44" t="s">
        <v>11</v>
      </c>
      <c r="O3" s="27"/>
      <c r="P3" s="27"/>
      <c r="Q3" s="27"/>
      <c r="R3" s="27"/>
      <c r="S3" s="27"/>
    </row>
    <row r="4" spans="1:19" ht="305.25" customHeight="1" x14ac:dyDescent="0.2">
      <c r="A4" s="102" t="s">
        <v>12</v>
      </c>
      <c r="B4" s="102" t="s">
        <v>13</v>
      </c>
      <c r="C4" s="25" t="s">
        <v>14</v>
      </c>
      <c r="D4" s="6">
        <v>1</v>
      </c>
      <c r="E4" s="7" t="s">
        <v>15</v>
      </c>
      <c r="F4" s="5">
        <v>1</v>
      </c>
      <c r="G4" s="7" t="s">
        <v>95</v>
      </c>
      <c r="H4" s="45" t="s">
        <v>16</v>
      </c>
      <c r="I4" s="7" t="s">
        <v>86</v>
      </c>
      <c r="J4" s="14"/>
      <c r="K4" s="10">
        <v>15</v>
      </c>
      <c r="L4" s="46" t="s">
        <v>17</v>
      </c>
      <c r="M4" s="8" t="s">
        <v>18</v>
      </c>
      <c r="N4" s="9" t="s">
        <v>19</v>
      </c>
      <c r="O4" s="27"/>
      <c r="P4" s="27"/>
      <c r="Q4" s="27"/>
      <c r="R4" s="27"/>
      <c r="S4" s="27"/>
    </row>
    <row r="5" spans="1:19" ht="203.25" customHeight="1" x14ac:dyDescent="0.2">
      <c r="A5" s="102"/>
      <c r="B5" s="102"/>
      <c r="C5" s="25" t="s">
        <v>20</v>
      </c>
      <c r="D5" s="6">
        <v>2</v>
      </c>
      <c r="E5" s="7" t="s">
        <v>97</v>
      </c>
      <c r="F5" s="5">
        <v>2</v>
      </c>
      <c r="G5" s="7" t="s">
        <v>21</v>
      </c>
      <c r="H5" s="45" t="s">
        <v>22</v>
      </c>
      <c r="I5" s="7" t="s">
        <v>87</v>
      </c>
      <c r="J5" s="28" t="s">
        <v>23</v>
      </c>
      <c r="K5" s="10">
        <v>171.24</v>
      </c>
      <c r="L5" s="46" t="s">
        <v>24</v>
      </c>
      <c r="M5" s="47" t="s">
        <v>25</v>
      </c>
      <c r="N5" s="9" t="s">
        <v>96</v>
      </c>
      <c r="O5" s="27"/>
      <c r="P5" s="27"/>
      <c r="Q5" s="27"/>
      <c r="R5" s="27"/>
      <c r="S5" s="27"/>
    </row>
    <row r="6" spans="1:19" ht="183" customHeight="1" x14ac:dyDescent="0.2">
      <c r="A6" s="102"/>
      <c r="B6" s="102"/>
      <c r="C6" s="103" t="s">
        <v>26</v>
      </c>
      <c r="D6" s="6">
        <v>3</v>
      </c>
      <c r="E6" s="102" t="s">
        <v>98</v>
      </c>
      <c r="F6" s="5">
        <v>3</v>
      </c>
      <c r="G6" s="5" t="s">
        <v>27</v>
      </c>
      <c r="H6" s="11" t="s">
        <v>27</v>
      </c>
      <c r="I6" s="102" t="s">
        <v>88</v>
      </c>
      <c r="J6" s="101" t="s">
        <v>28</v>
      </c>
      <c r="K6" s="10">
        <f>10*2.8</f>
        <v>28</v>
      </c>
      <c r="L6" s="39" t="s">
        <v>85</v>
      </c>
      <c r="M6" s="104" t="s">
        <v>25</v>
      </c>
      <c r="N6" s="13" t="s">
        <v>89</v>
      </c>
      <c r="O6" s="27"/>
      <c r="P6" s="27"/>
      <c r="Q6" s="27"/>
      <c r="R6" s="27"/>
      <c r="S6" s="27"/>
    </row>
    <row r="7" spans="1:19" ht="102" customHeight="1" x14ac:dyDescent="0.2">
      <c r="A7" s="102"/>
      <c r="B7" s="102"/>
      <c r="C7" s="103"/>
      <c r="D7" s="6">
        <v>4</v>
      </c>
      <c r="E7" s="102"/>
      <c r="F7" s="5">
        <v>4</v>
      </c>
      <c r="G7" s="5" t="s">
        <v>29</v>
      </c>
      <c r="H7" s="11" t="s">
        <v>30</v>
      </c>
      <c r="I7" s="102"/>
      <c r="J7" s="101"/>
      <c r="K7" s="10">
        <v>40</v>
      </c>
      <c r="L7" s="12" t="s">
        <v>24</v>
      </c>
      <c r="M7" s="105"/>
      <c r="N7" s="13" t="s">
        <v>31</v>
      </c>
      <c r="O7" s="27"/>
      <c r="P7" s="27"/>
      <c r="Q7" s="27"/>
      <c r="R7" s="27"/>
      <c r="S7" s="27"/>
    </row>
    <row r="8" spans="1:19" ht="38.25" customHeight="1" x14ac:dyDescent="0.2">
      <c r="A8" s="102"/>
      <c r="B8" s="102"/>
      <c r="C8" s="25"/>
      <c r="D8" s="6"/>
      <c r="E8" s="5"/>
      <c r="F8" s="48"/>
      <c r="G8" s="106" t="s">
        <v>32</v>
      </c>
      <c r="H8" s="106"/>
      <c r="I8" s="37"/>
      <c r="J8" s="37"/>
      <c r="K8" s="38">
        <f>K6+K7</f>
        <v>68</v>
      </c>
      <c r="L8" s="29"/>
      <c r="M8" s="15"/>
      <c r="N8" s="16"/>
      <c r="O8" s="27"/>
      <c r="P8" s="27"/>
      <c r="Q8" s="27"/>
      <c r="R8" s="27"/>
      <c r="S8" s="27"/>
    </row>
    <row r="9" spans="1:19" ht="197.25" customHeight="1" x14ac:dyDescent="0.2">
      <c r="A9" s="102"/>
      <c r="B9" s="24" t="s">
        <v>33</v>
      </c>
      <c r="C9" s="25" t="s">
        <v>34</v>
      </c>
      <c r="D9" s="6">
        <v>5</v>
      </c>
      <c r="E9" s="5" t="s">
        <v>99</v>
      </c>
      <c r="F9" s="5">
        <v>5</v>
      </c>
      <c r="G9" s="5" t="s">
        <v>35</v>
      </c>
      <c r="H9" s="11" t="s">
        <v>36</v>
      </c>
      <c r="I9" s="7" t="s">
        <v>90</v>
      </c>
      <c r="J9" s="28" t="s">
        <v>37</v>
      </c>
      <c r="K9" s="10">
        <v>211.24</v>
      </c>
      <c r="L9" s="12" t="s">
        <v>24</v>
      </c>
      <c r="M9" s="49" t="s">
        <v>25</v>
      </c>
      <c r="N9" s="13" t="s">
        <v>38</v>
      </c>
      <c r="O9" s="27"/>
      <c r="P9" s="27"/>
      <c r="Q9" s="27"/>
      <c r="R9" s="27"/>
      <c r="S9" s="27"/>
    </row>
    <row r="10" spans="1:19" ht="149.25" customHeight="1" x14ac:dyDescent="0.2">
      <c r="A10" s="102"/>
      <c r="B10" s="100" t="s">
        <v>83</v>
      </c>
      <c r="C10" s="25" t="s">
        <v>39</v>
      </c>
      <c r="D10" s="6">
        <v>6</v>
      </c>
      <c r="E10" s="17" t="s">
        <v>40</v>
      </c>
      <c r="F10" s="5">
        <v>6</v>
      </c>
      <c r="G10" s="5" t="s">
        <v>41</v>
      </c>
      <c r="H10" s="11" t="s">
        <v>42</v>
      </c>
      <c r="I10" s="31" t="s">
        <v>91</v>
      </c>
      <c r="J10" s="101" t="s">
        <v>103</v>
      </c>
      <c r="K10" s="10">
        <v>217</v>
      </c>
      <c r="L10" s="12" t="s">
        <v>24</v>
      </c>
      <c r="M10" s="50" t="s">
        <v>25</v>
      </c>
      <c r="N10" s="13" t="s">
        <v>43</v>
      </c>
      <c r="O10" s="27"/>
      <c r="P10" s="27"/>
      <c r="Q10" s="27"/>
      <c r="R10" s="27"/>
      <c r="S10" s="27"/>
    </row>
    <row r="11" spans="1:19" ht="210" customHeight="1" x14ac:dyDescent="0.2">
      <c r="A11" s="102"/>
      <c r="B11" s="100"/>
      <c r="C11" s="25" t="s">
        <v>44</v>
      </c>
      <c r="D11" s="6">
        <v>7</v>
      </c>
      <c r="E11" s="17" t="s">
        <v>100</v>
      </c>
      <c r="F11" s="5">
        <v>7</v>
      </c>
      <c r="G11" s="5" t="s">
        <v>44</v>
      </c>
      <c r="H11" s="5" t="s">
        <v>44</v>
      </c>
      <c r="I11" s="31" t="s">
        <v>92</v>
      </c>
      <c r="J11" s="101"/>
      <c r="K11" s="10">
        <f>40*2.8</f>
        <v>112</v>
      </c>
      <c r="L11" s="39" t="s">
        <v>84</v>
      </c>
      <c r="M11" s="49" t="s">
        <v>25</v>
      </c>
      <c r="N11" s="13" t="s">
        <v>45</v>
      </c>
      <c r="O11" s="27"/>
      <c r="P11" s="27"/>
      <c r="Q11" s="27"/>
      <c r="R11" s="27"/>
      <c r="S11" s="27"/>
    </row>
    <row r="12" spans="1:19" ht="172.5" customHeight="1" x14ac:dyDescent="0.2">
      <c r="A12" s="102"/>
      <c r="B12" s="100"/>
      <c r="C12" s="30" t="s">
        <v>29</v>
      </c>
      <c r="D12" s="18">
        <v>4</v>
      </c>
      <c r="E12" s="17" t="s">
        <v>101</v>
      </c>
      <c r="F12" s="31">
        <v>4</v>
      </c>
      <c r="G12" s="5" t="s">
        <v>29</v>
      </c>
      <c r="H12" s="11" t="s">
        <v>30</v>
      </c>
      <c r="I12" s="5" t="s">
        <v>93</v>
      </c>
      <c r="J12" s="101"/>
      <c r="K12" s="10">
        <v>40</v>
      </c>
      <c r="L12" s="12" t="s">
        <v>24</v>
      </c>
      <c r="M12" s="50" t="s">
        <v>25</v>
      </c>
      <c r="N12" s="13" t="s">
        <v>46</v>
      </c>
      <c r="O12" s="27"/>
      <c r="P12" s="27"/>
      <c r="Q12" s="27"/>
      <c r="R12" s="27"/>
      <c r="S12" s="27"/>
    </row>
    <row r="13" spans="1:19" ht="176.25" customHeight="1" x14ac:dyDescent="0.2">
      <c r="A13" s="102"/>
      <c r="B13" s="100"/>
      <c r="C13" s="30" t="s">
        <v>47</v>
      </c>
      <c r="D13" s="18">
        <v>8</v>
      </c>
      <c r="E13" s="17" t="s">
        <v>102</v>
      </c>
      <c r="F13" s="31">
        <v>8</v>
      </c>
      <c r="G13" s="5" t="s">
        <v>48</v>
      </c>
      <c r="H13" s="11" t="s">
        <v>49</v>
      </c>
      <c r="I13" s="5" t="s">
        <v>94</v>
      </c>
      <c r="J13" s="101"/>
      <c r="K13" s="10" t="s">
        <v>50</v>
      </c>
      <c r="L13" s="12" t="s">
        <v>24</v>
      </c>
      <c r="M13" s="50" t="s">
        <v>25</v>
      </c>
      <c r="N13" s="13" t="s">
        <v>51</v>
      </c>
      <c r="O13" s="27"/>
      <c r="P13" s="27"/>
      <c r="Q13" s="27"/>
      <c r="R13" s="27"/>
      <c r="S13" s="27"/>
    </row>
    <row r="14" spans="1:19" ht="81.75" customHeight="1" x14ac:dyDescent="0.2">
      <c r="A14" s="99" t="s">
        <v>170</v>
      </c>
      <c r="B14" s="99"/>
      <c r="C14" s="99"/>
      <c r="D14" s="99"/>
      <c r="E14" s="99"/>
      <c r="F14" s="99"/>
      <c r="G14" s="99"/>
      <c r="H14" s="99"/>
      <c r="I14" s="99"/>
      <c r="J14" s="99"/>
      <c r="K14" s="99"/>
      <c r="L14" s="99"/>
      <c r="M14" s="99"/>
      <c r="N14" s="99"/>
      <c r="O14" s="27"/>
      <c r="P14" s="27"/>
      <c r="Q14" s="27"/>
      <c r="R14" s="27"/>
      <c r="S14" s="27"/>
    </row>
    <row r="15" spans="1:19" x14ac:dyDescent="0.2">
      <c r="A15" s="40"/>
      <c r="B15" s="32"/>
      <c r="K15" s="19"/>
      <c r="L15" s="33"/>
      <c r="M15" s="27"/>
      <c r="N15" s="27"/>
      <c r="O15" s="27"/>
      <c r="P15" s="27"/>
      <c r="Q15" s="27"/>
      <c r="R15" s="27"/>
      <c r="S15" s="27"/>
    </row>
    <row r="16" spans="1:19" x14ac:dyDescent="0.2">
      <c r="B16" s="32"/>
      <c r="K16" s="19"/>
      <c r="L16" s="33"/>
      <c r="M16" s="27"/>
      <c r="N16" s="27"/>
      <c r="O16" s="27"/>
      <c r="P16" s="27"/>
      <c r="Q16" s="27"/>
      <c r="R16" s="27"/>
      <c r="S16" s="27"/>
    </row>
    <row r="17" spans="2:19" x14ac:dyDescent="0.2">
      <c r="B17" s="32"/>
      <c r="K17" s="19"/>
      <c r="L17" s="33"/>
      <c r="M17" s="27"/>
      <c r="N17" s="27"/>
      <c r="O17" s="27"/>
      <c r="P17" s="27"/>
      <c r="Q17" s="27"/>
      <c r="R17" s="27"/>
      <c r="S17" s="27"/>
    </row>
  </sheetData>
  <mergeCells count="20">
    <mergeCell ref="A14:N14"/>
    <mergeCell ref="B10:B13"/>
    <mergeCell ref="J10:J13"/>
    <mergeCell ref="A4:A13"/>
    <mergeCell ref="E6:E7"/>
    <mergeCell ref="B4:B8"/>
    <mergeCell ref="C6:C7"/>
    <mergeCell ref="I6:I7"/>
    <mergeCell ref="J6:J7"/>
    <mergeCell ref="M6:M7"/>
    <mergeCell ref="G8:H8"/>
    <mergeCell ref="A1:N1"/>
    <mergeCell ref="A2:A3"/>
    <mergeCell ref="B2:B3"/>
    <mergeCell ref="E2:E3"/>
    <mergeCell ref="F2:F3"/>
    <mergeCell ref="I2:I3"/>
    <mergeCell ref="J2:J3"/>
    <mergeCell ref="K2:K3"/>
    <mergeCell ref="M2:N2"/>
  </mergeCells>
  <hyperlinks>
    <hyperlink ref="N5" display="http://www.cnas.ro//theme/cnas/js/ckeditor/filemanager/userfiles/Tr_Deciz/Proiect_Ordin_Norme_Co-Ca-2018_2019.pdf_x000a__x000a_B.4.2. Lista serviciilor medicale standardizate acordate în regim de spitalizare de zi care se contactează și în ambulatoriul de specialitat"/>
    <hyperlink ref="N9" display="http://www.cnas.ro//theme/cnas/js/ckeditor/filemanager/userfiles/Tr_Deciz/Proiect_Ordin_Norme_Co-Ca-2018_2019.pdf_x000a__x000a_B.4.2. Lista serviciilor medicale standardizate acordate în regim de spitalizare de zi care se contactează și în ambulatoriul de specialitat"/>
    <hyperlink ref="N10" display="http://www.cnas.ro//theme/cnas/js/ckeditor/filemanager/userfiles/Tr_Deciz/Proiect_Ordin_Norme_Co-Ca-2018_2019.pdf_x000a__x000a_B.4.2. Lista serviciilor medicale standardizate acordate în regim de spitalizare de zi care se contactează și în ambulatoriul de specialitat"/>
    <hyperlink ref="N7" display="Condițiile acordării pachetului de bază de servicii medicale în ambulatoriul de specialitate pentru specialitățile paraclinice,  Anexa 17, punct 97"/>
    <hyperlink ref="M5" r:id="rId1"/>
    <hyperlink ref="M10" r:id="rId2"/>
    <hyperlink ref="M12" r:id="rId3"/>
    <hyperlink ref="M13" r:id="rId4"/>
  </hyperlinks>
  <pageMargins left="1" right="0.1" top="0.25" bottom="0.25" header="0.3" footer="0.3"/>
  <pageSetup paperSize="8" scale="42" orientation="landscape"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1"/>
  <sheetViews>
    <sheetView workbookViewId="0">
      <selection activeCell="D9" sqref="D9"/>
    </sheetView>
  </sheetViews>
  <sheetFormatPr defaultRowHeight="15" x14ac:dyDescent="0.25"/>
  <cols>
    <col min="1" max="1" width="20.5703125" customWidth="1"/>
    <col min="2" max="2" width="110.7109375" customWidth="1"/>
  </cols>
  <sheetData>
    <row r="1" spans="1:14" x14ac:dyDescent="0.25">
      <c r="A1" s="59" t="s">
        <v>168</v>
      </c>
      <c r="B1" s="59"/>
      <c r="C1" s="59"/>
      <c r="D1" s="59"/>
      <c r="E1" s="59"/>
      <c r="F1" s="59"/>
      <c r="G1" s="59"/>
      <c r="H1" s="59"/>
      <c r="I1" s="59"/>
      <c r="J1" s="59"/>
      <c r="K1" s="59"/>
      <c r="L1" s="59"/>
      <c r="M1" s="59"/>
      <c r="N1" s="59"/>
    </row>
    <row r="3" spans="1:14" x14ac:dyDescent="0.25">
      <c r="A3" s="107" t="s">
        <v>145</v>
      </c>
      <c r="B3" s="107"/>
    </row>
    <row r="5" spans="1:14" ht="20.25" customHeight="1" x14ac:dyDescent="0.25">
      <c r="A5" s="108" t="s">
        <v>143</v>
      </c>
      <c r="B5" s="60" t="s">
        <v>141</v>
      </c>
    </row>
    <row r="6" spans="1:14" x14ac:dyDescent="0.25">
      <c r="A6" s="108"/>
      <c r="B6" s="61" t="s">
        <v>139</v>
      </c>
    </row>
    <row r="7" spans="1:14" x14ac:dyDescent="0.25">
      <c r="A7" s="108"/>
      <c r="B7" s="61" t="s">
        <v>140</v>
      </c>
    </row>
    <row r="8" spans="1:14" ht="30" x14ac:dyDescent="0.25">
      <c r="A8" s="108" t="s">
        <v>56</v>
      </c>
      <c r="B8" s="60" t="s">
        <v>147</v>
      </c>
    </row>
    <row r="9" spans="1:14" ht="90" x14ac:dyDescent="0.25">
      <c r="A9" s="108"/>
      <c r="B9" s="60" t="s">
        <v>148</v>
      </c>
    </row>
    <row r="10" spans="1:14" ht="75" x14ac:dyDescent="0.25">
      <c r="A10" s="62" t="s">
        <v>144</v>
      </c>
      <c r="B10" s="60" t="s">
        <v>142</v>
      </c>
    </row>
    <row r="11" spans="1:14" ht="69.75" customHeight="1" x14ac:dyDescent="0.25">
      <c r="A11" s="62" t="s">
        <v>57</v>
      </c>
      <c r="B11" s="60" t="s">
        <v>146</v>
      </c>
    </row>
  </sheetData>
  <mergeCells count="3">
    <mergeCell ref="A3:B3"/>
    <mergeCell ref="A5:A7"/>
    <mergeCell ref="A8:A9"/>
  </mergeCells>
  <pageMargins left="0.7" right="0.7" top="0.75" bottom="0.75" header="0.3" footer="0.3"/>
  <pageSetup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4"/>
  <sheetViews>
    <sheetView workbookViewId="0">
      <selection activeCell="B32" sqref="B32"/>
    </sheetView>
  </sheetViews>
  <sheetFormatPr defaultRowHeight="15" x14ac:dyDescent="0.25"/>
  <cols>
    <col min="1" max="1" width="13.85546875" style="55" customWidth="1"/>
    <col min="2" max="2" width="58.5703125" style="55" customWidth="1"/>
    <col min="3" max="3" width="85" style="56" customWidth="1"/>
  </cols>
  <sheetData>
    <row r="1" spans="1:8" x14ac:dyDescent="0.25">
      <c r="A1" s="110" t="s">
        <v>149</v>
      </c>
      <c r="B1" s="110"/>
      <c r="C1" s="110"/>
      <c r="D1" s="59"/>
      <c r="E1" s="59"/>
      <c r="F1" s="59"/>
      <c r="G1" s="59"/>
      <c r="H1" s="59"/>
    </row>
    <row r="3" spans="1:8" x14ac:dyDescent="0.25">
      <c r="A3" s="54"/>
    </row>
    <row r="4" spans="1:8" x14ac:dyDescent="0.25">
      <c r="A4" s="111" t="s">
        <v>128</v>
      </c>
      <c r="B4" s="111"/>
      <c r="C4" s="57" t="s">
        <v>129</v>
      </c>
    </row>
    <row r="5" spans="1:8" ht="45" x14ac:dyDescent="0.25">
      <c r="A5" s="109" t="s">
        <v>105</v>
      </c>
      <c r="B5" s="51" t="s">
        <v>106</v>
      </c>
      <c r="C5" s="52" t="s">
        <v>130</v>
      </c>
    </row>
    <row r="6" spans="1:8" x14ac:dyDescent="0.25">
      <c r="A6" s="109"/>
      <c r="B6" s="51" t="s">
        <v>107</v>
      </c>
      <c r="C6" s="53" t="s">
        <v>125</v>
      </c>
    </row>
    <row r="7" spans="1:8" ht="30" x14ac:dyDescent="0.25">
      <c r="A7" s="109"/>
      <c r="B7" s="51" t="s">
        <v>108</v>
      </c>
      <c r="C7" s="53" t="s">
        <v>126</v>
      </c>
    </row>
    <row r="8" spans="1:8" ht="48" customHeight="1" x14ac:dyDescent="0.25">
      <c r="A8" s="109"/>
      <c r="B8" s="51" t="s">
        <v>109</v>
      </c>
      <c r="C8" s="52" t="s">
        <v>131</v>
      </c>
    </row>
    <row r="9" spans="1:8" ht="30" x14ac:dyDescent="0.25">
      <c r="A9" s="109"/>
      <c r="B9" s="51" t="s">
        <v>110</v>
      </c>
      <c r="C9" s="53" t="s">
        <v>127</v>
      </c>
    </row>
    <row r="10" spans="1:8" x14ac:dyDescent="0.25">
      <c r="A10" s="109" t="s">
        <v>111</v>
      </c>
      <c r="B10" s="109"/>
      <c r="C10" s="53" t="s">
        <v>126</v>
      </c>
    </row>
    <row r="11" spans="1:8" x14ac:dyDescent="0.25">
      <c r="A11" s="109" t="s">
        <v>112</v>
      </c>
      <c r="B11" s="109"/>
      <c r="C11" s="53" t="s">
        <v>132</v>
      </c>
    </row>
    <row r="12" spans="1:8" ht="24.75" customHeight="1" x14ac:dyDescent="0.25">
      <c r="A12" s="109" t="s">
        <v>113</v>
      </c>
      <c r="B12" s="109"/>
      <c r="C12" s="52" t="s">
        <v>133</v>
      </c>
    </row>
    <row r="13" spans="1:8" ht="30" x14ac:dyDescent="0.25">
      <c r="A13" s="109" t="s">
        <v>114</v>
      </c>
      <c r="B13" s="109"/>
      <c r="C13" s="52" t="s">
        <v>134</v>
      </c>
    </row>
    <row r="14" spans="1:8" x14ac:dyDescent="0.25">
      <c r="A14" s="109" t="s">
        <v>115</v>
      </c>
      <c r="B14" s="109"/>
      <c r="C14" s="53" t="s">
        <v>135</v>
      </c>
    </row>
    <row r="15" spans="1:8" x14ac:dyDescent="0.25">
      <c r="A15" s="109" t="s">
        <v>116</v>
      </c>
      <c r="B15" s="109"/>
      <c r="C15" s="53" t="s">
        <v>135</v>
      </c>
    </row>
    <row r="16" spans="1:8" x14ac:dyDescent="0.25">
      <c r="A16" s="109" t="s">
        <v>117</v>
      </c>
      <c r="B16" s="109"/>
      <c r="C16" s="52" t="s">
        <v>136</v>
      </c>
    </row>
    <row r="17" spans="1:3" x14ac:dyDescent="0.25">
      <c r="A17" s="109" t="s">
        <v>118</v>
      </c>
      <c r="B17" s="109"/>
      <c r="C17" s="52" t="s">
        <v>136</v>
      </c>
    </row>
    <row r="18" spans="1:3" x14ac:dyDescent="0.25">
      <c r="A18" s="109" t="s">
        <v>119</v>
      </c>
      <c r="B18" s="109"/>
      <c r="C18" s="53" t="s">
        <v>135</v>
      </c>
    </row>
    <row r="19" spans="1:3" x14ac:dyDescent="0.25">
      <c r="A19" s="109" t="s">
        <v>120</v>
      </c>
      <c r="B19" s="109"/>
      <c r="C19" s="53" t="s">
        <v>135</v>
      </c>
    </row>
    <row r="20" spans="1:3" x14ac:dyDescent="0.25">
      <c r="A20" s="112" t="s">
        <v>121</v>
      </c>
      <c r="B20" s="112"/>
      <c r="C20" s="58" t="s">
        <v>137</v>
      </c>
    </row>
    <row r="21" spans="1:3" x14ac:dyDescent="0.25">
      <c r="A21" s="112" t="s">
        <v>122</v>
      </c>
      <c r="B21" s="112"/>
      <c r="C21" s="58" t="s">
        <v>138</v>
      </c>
    </row>
    <row r="22" spans="1:3" x14ac:dyDescent="0.25">
      <c r="A22" s="109" t="s">
        <v>123</v>
      </c>
      <c r="B22" s="109"/>
      <c r="C22" s="53" t="s">
        <v>135</v>
      </c>
    </row>
    <row r="23" spans="1:3" x14ac:dyDescent="0.25">
      <c r="A23" s="109" t="s">
        <v>124</v>
      </c>
      <c r="B23" s="109"/>
      <c r="C23" s="53" t="s">
        <v>135</v>
      </c>
    </row>
    <row r="24" spans="1:3" x14ac:dyDescent="0.25">
      <c r="A24" s="54"/>
    </row>
  </sheetData>
  <mergeCells count="17">
    <mergeCell ref="A19:B19"/>
    <mergeCell ref="A20:B20"/>
    <mergeCell ref="A22:B22"/>
    <mergeCell ref="A23:B23"/>
    <mergeCell ref="A21:B21"/>
    <mergeCell ref="A1:C1"/>
    <mergeCell ref="A13:B13"/>
    <mergeCell ref="A14:B14"/>
    <mergeCell ref="A15:B15"/>
    <mergeCell ref="A16:B16"/>
    <mergeCell ref="A4:B4"/>
    <mergeCell ref="A17:B17"/>
    <mergeCell ref="A18:B18"/>
    <mergeCell ref="A5:A9"/>
    <mergeCell ref="A10:B10"/>
    <mergeCell ref="A11:B11"/>
    <mergeCell ref="A12:B12"/>
  </mergeCells>
  <pageMargins left="0.7" right="0.7" top="0.75" bottom="0.75" header="0.3" footer="0.3"/>
  <pageSetup scale="77"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E6"/>
  <sheetViews>
    <sheetView topLeftCell="AN1" zoomScale="70" zoomScaleNormal="70" workbookViewId="0">
      <selection activeCell="BL28" sqref="BL28"/>
    </sheetView>
  </sheetViews>
  <sheetFormatPr defaultRowHeight="15" x14ac:dyDescent="0.25"/>
  <cols>
    <col min="1" max="1" width="19" style="20" customWidth="1"/>
    <col min="2" max="2" width="17.42578125" style="20" customWidth="1"/>
    <col min="3" max="3" width="16.140625" style="20" customWidth="1"/>
    <col min="4" max="4" width="11.85546875" style="20" customWidth="1"/>
    <col min="5" max="5" width="14.140625" style="20" customWidth="1"/>
    <col min="6" max="6" width="24.42578125" style="20" customWidth="1"/>
    <col min="7" max="7" width="25.28515625" style="20" customWidth="1"/>
    <col min="8" max="8" width="15.42578125" style="20" customWidth="1"/>
    <col min="9" max="9" width="14" style="20" customWidth="1"/>
    <col min="10" max="10" width="14.85546875" style="20" customWidth="1"/>
    <col min="11" max="11" width="19.42578125" style="20" customWidth="1"/>
    <col min="12" max="12" width="14.140625" style="20" customWidth="1"/>
    <col min="13" max="13" width="10.42578125" style="20" customWidth="1"/>
    <col min="14" max="14" width="7.42578125" style="20" customWidth="1"/>
    <col min="15" max="15" width="12.140625" style="20" customWidth="1"/>
    <col min="16" max="16" width="18.28515625" style="20" customWidth="1"/>
    <col min="17" max="17" width="13.140625" style="20" customWidth="1"/>
    <col min="18" max="18" width="10.140625" style="20" customWidth="1"/>
    <col min="19" max="19" width="15.28515625" style="20" customWidth="1"/>
    <col min="20" max="20" width="16.7109375" style="20" customWidth="1"/>
    <col min="21" max="21" width="20.7109375" style="20" customWidth="1"/>
    <col min="22" max="22" width="18.7109375" style="20" customWidth="1"/>
    <col min="23" max="23" width="7.85546875" style="20" customWidth="1"/>
    <col min="24" max="24" width="17" style="20" customWidth="1"/>
    <col min="25" max="25" width="13.42578125" style="20" customWidth="1"/>
    <col min="26" max="26" width="15.7109375" style="20" customWidth="1"/>
    <col min="27" max="27" width="8.85546875" style="20" customWidth="1"/>
    <col min="28" max="28" width="9.140625" style="20" customWidth="1"/>
    <col min="29" max="29" width="12.85546875" style="20" customWidth="1"/>
    <col min="30" max="30" width="12.5703125" style="20" customWidth="1"/>
    <col min="31" max="31" width="18.42578125" style="20" customWidth="1"/>
    <col min="32" max="32" width="13.140625" style="20" customWidth="1"/>
    <col min="33" max="33" width="6.85546875" style="20" customWidth="1"/>
    <col min="34" max="34" width="15.7109375" style="20" customWidth="1"/>
    <col min="35" max="35" width="11.140625" style="20" customWidth="1"/>
    <col min="36" max="36" width="16.42578125" style="20" customWidth="1"/>
    <col min="37" max="37" width="9" style="20" customWidth="1"/>
    <col min="38" max="38" width="6.85546875" style="20" customWidth="1"/>
    <col min="39" max="39" width="15.5703125" style="20" customWidth="1"/>
    <col min="40" max="40" width="10.5703125" style="20" customWidth="1"/>
    <col min="41" max="41" width="17.5703125" style="20" customWidth="1"/>
    <col min="42" max="42" width="11.42578125" style="20" customWidth="1"/>
    <col min="43" max="43" width="9.140625" style="20"/>
    <col min="44" max="44" width="14.85546875" style="20" customWidth="1"/>
    <col min="45" max="45" width="15.28515625" style="20" customWidth="1"/>
    <col min="46" max="46" width="13.5703125" style="20" customWidth="1"/>
    <col min="47" max="47" width="12" style="20" customWidth="1"/>
    <col min="48" max="48" width="8.7109375" style="20" customWidth="1"/>
    <col min="49" max="49" width="16.5703125" style="20" customWidth="1"/>
    <col min="50" max="50" width="15.42578125" style="20" customWidth="1"/>
    <col min="51" max="51" width="22.42578125" style="20" customWidth="1"/>
    <col min="52" max="52" width="11.7109375" style="20" customWidth="1"/>
    <col min="53" max="53" width="5.85546875" style="20" bestFit="1" customWidth="1"/>
    <col min="54" max="54" width="14.7109375" style="20" customWidth="1"/>
    <col min="55" max="55" width="10.7109375" style="20" customWidth="1"/>
    <col min="56" max="56" width="18.140625" style="20" customWidth="1"/>
    <col min="57" max="16384" width="9.140625" style="20"/>
  </cols>
  <sheetData>
    <row r="1" spans="1:57" s="63" customFormat="1" x14ac:dyDescent="0.25">
      <c r="A1" s="113" t="s">
        <v>52</v>
      </c>
      <c r="B1" s="113"/>
      <c r="C1" s="113"/>
      <c r="D1" s="113"/>
      <c r="E1" s="113"/>
      <c r="F1" s="113"/>
      <c r="G1" s="113"/>
      <c r="H1" s="113"/>
      <c r="I1" s="113"/>
      <c r="J1" s="113"/>
      <c r="K1" s="113"/>
      <c r="L1" s="113"/>
      <c r="M1" s="113"/>
      <c r="N1" s="114"/>
      <c r="O1" s="114"/>
      <c r="P1" s="114"/>
      <c r="Q1" s="114"/>
      <c r="R1" s="114"/>
      <c r="S1" s="114"/>
      <c r="T1" s="114"/>
    </row>
    <row r="2" spans="1:57" s="93" customFormat="1" x14ac:dyDescent="0.25">
      <c r="A2" s="115" t="s">
        <v>53</v>
      </c>
      <c r="B2" s="115" t="s">
        <v>54</v>
      </c>
      <c r="C2" s="118" t="s">
        <v>55</v>
      </c>
      <c r="D2" s="121" t="s">
        <v>56</v>
      </c>
      <c r="E2" s="121"/>
      <c r="F2" s="121"/>
      <c r="G2" s="121"/>
      <c r="H2" s="121" t="s">
        <v>151</v>
      </c>
      <c r="I2" s="121"/>
      <c r="J2" s="121"/>
      <c r="K2" s="122" t="s">
        <v>57</v>
      </c>
      <c r="L2" s="125" t="s">
        <v>58</v>
      </c>
      <c r="M2" s="126"/>
      <c r="N2" s="141" t="s">
        <v>156</v>
      </c>
      <c r="O2" s="141"/>
      <c r="P2" s="141"/>
      <c r="Q2" s="141"/>
      <c r="R2" s="141"/>
      <c r="S2" s="141"/>
      <c r="T2" s="141"/>
      <c r="U2" s="141"/>
      <c r="V2" s="141"/>
      <c r="W2" s="141"/>
      <c r="X2" s="141"/>
      <c r="Y2" s="141"/>
      <c r="Z2" s="141"/>
      <c r="AA2" s="94"/>
      <c r="AB2" s="142" t="s">
        <v>157</v>
      </c>
      <c r="AC2" s="143"/>
      <c r="AD2" s="143"/>
      <c r="AE2" s="143"/>
      <c r="AF2" s="143"/>
      <c r="AG2" s="147" t="s">
        <v>158</v>
      </c>
      <c r="AH2" s="147"/>
      <c r="AI2" s="147"/>
      <c r="AJ2" s="147"/>
      <c r="AK2" s="147"/>
      <c r="AL2" s="147"/>
      <c r="AM2" s="147"/>
      <c r="AN2" s="147"/>
      <c r="AO2" s="147"/>
      <c r="AP2" s="147"/>
      <c r="AQ2" s="147"/>
      <c r="AR2" s="147"/>
      <c r="AS2" s="147"/>
      <c r="AT2" s="147"/>
      <c r="AU2" s="147"/>
      <c r="AV2" s="147"/>
      <c r="AW2" s="147"/>
      <c r="AX2" s="147"/>
      <c r="AY2" s="147"/>
      <c r="AZ2" s="147"/>
      <c r="BA2" s="133" t="s">
        <v>163</v>
      </c>
      <c r="BB2" s="133"/>
      <c r="BC2" s="133"/>
      <c r="BD2" s="133"/>
      <c r="BE2" s="133"/>
    </row>
    <row r="3" spans="1:57" s="74" customFormat="1" ht="45.75" customHeight="1" x14ac:dyDescent="0.25">
      <c r="A3" s="116"/>
      <c r="B3" s="116"/>
      <c r="C3" s="119"/>
      <c r="D3" s="118" t="s">
        <v>59</v>
      </c>
      <c r="E3" s="129" t="s">
        <v>60</v>
      </c>
      <c r="F3" s="121" t="s">
        <v>61</v>
      </c>
      <c r="G3" s="121"/>
      <c r="H3" s="121"/>
      <c r="I3" s="121"/>
      <c r="J3" s="121"/>
      <c r="K3" s="123"/>
      <c r="L3" s="127"/>
      <c r="M3" s="128"/>
      <c r="N3" s="131" t="s">
        <v>14</v>
      </c>
      <c r="O3" s="131"/>
      <c r="P3" s="131"/>
      <c r="Q3" s="131"/>
      <c r="R3" s="131" t="s">
        <v>152</v>
      </c>
      <c r="S3" s="131"/>
      <c r="T3" s="108"/>
      <c r="U3" s="108"/>
      <c r="V3" s="108"/>
      <c r="W3" s="108" t="s">
        <v>26</v>
      </c>
      <c r="X3" s="108"/>
      <c r="Y3" s="108"/>
      <c r="Z3" s="108"/>
      <c r="AA3" s="108"/>
      <c r="AB3" s="137" t="s">
        <v>34</v>
      </c>
      <c r="AC3" s="138"/>
      <c r="AD3" s="138"/>
      <c r="AE3" s="138"/>
      <c r="AF3" s="138"/>
      <c r="AG3" s="139" t="s">
        <v>62</v>
      </c>
      <c r="AH3" s="139"/>
      <c r="AI3" s="139"/>
      <c r="AJ3" s="139"/>
      <c r="AK3" s="139"/>
      <c r="AL3" s="144" t="s">
        <v>44</v>
      </c>
      <c r="AM3" s="145"/>
      <c r="AN3" s="145"/>
      <c r="AO3" s="145"/>
      <c r="AP3" s="146"/>
      <c r="AQ3" s="139" t="s">
        <v>29</v>
      </c>
      <c r="AR3" s="139"/>
      <c r="AS3" s="139"/>
      <c r="AT3" s="139"/>
      <c r="AU3" s="139"/>
      <c r="AV3" s="140" t="s">
        <v>63</v>
      </c>
      <c r="AW3" s="140"/>
      <c r="AX3" s="140"/>
      <c r="AY3" s="140"/>
      <c r="AZ3" s="140"/>
      <c r="BA3" s="132" t="s">
        <v>166</v>
      </c>
      <c r="BB3" s="132"/>
      <c r="BC3" s="132"/>
      <c r="BD3" s="132"/>
      <c r="BE3" s="132"/>
    </row>
    <row r="4" spans="1:57" s="74" customFormat="1" ht="270" x14ac:dyDescent="0.25">
      <c r="A4" s="117"/>
      <c r="B4" s="117"/>
      <c r="C4" s="120"/>
      <c r="D4" s="120"/>
      <c r="E4" s="130"/>
      <c r="F4" s="45" t="s">
        <v>64</v>
      </c>
      <c r="G4" s="64" t="s">
        <v>65</v>
      </c>
      <c r="H4" s="64" t="s">
        <v>66</v>
      </c>
      <c r="I4" s="64" t="s">
        <v>67</v>
      </c>
      <c r="J4" s="64" t="s">
        <v>68</v>
      </c>
      <c r="K4" s="124"/>
      <c r="L4" s="65" t="s">
        <v>69</v>
      </c>
      <c r="M4" s="65" t="s">
        <v>70</v>
      </c>
      <c r="N4" s="66" t="s">
        <v>70</v>
      </c>
      <c r="O4" s="66" t="s">
        <v>71</v>
      </c>
      <c r="P4" s="67" t="s">
        <v>72</v>
      </c>
      <c r="Q4" s="66" t="s">
        <v>73</v>
      </c>
      <c r="R4" s="66" t="s">
        <v>70</v>
      </c>
      <c r="S4" s="66" t="s">
        <v>74</v>
      </c>
      <c r="T4" s="67" t="s">
        <v>72</v>
      </c>
      <c r="U4" s="68" t="s">
        <v>153</v>
      </c>
      <c r="V4" s="66" t="s">
        <v>75</v>
      </c>
      <c r="W4" s="66" t="s">
        <v>70</v>
      </c>
      <c r="X4" s="68" t="s">
        <v>72</v>
      </c>
      <c r="Y4" s="68" t="s">
        <v>154</v>
      </c>
      <c r="Z4" s="68" t="s">
        <v>155</v>
      </c>
      <c r="AA4" s="68" t="s">
        <v>75</v>
      </c>
      <c r="AB4" s="69" t="s">
        <v>70</v>
      </c>
      <c r="AC4" s="70" t="s">
        <v>72</v>
      </c>
      <c r="AD4" s="71" t="s">
        <v>76</v>
      </c>
      <c r="AE4" s="70" t="s">
        <v>159</v>
      </c>
      <c r="AF4" s="70" t="s">
        <v>75</v>
      </c>
      <c r="AG4" s="72" t="s">
        <v>70</v>
      </c>
      <c r="AH4" s="73" t="s">
        <v>72</v>
      </c>
      <c r="AI4" s="72" t="s">
        <v>76</v>
      </c>
      <c r="AJ4" s="73" t="s">
        <v>160</v>
      </c>
      <c r="AK4" s="73" t="s">
        <v>75</v>
      </c>
      <c r="AL4" s="72" t="s">
        <v>70</v>
      </c>
      <c r="AM4" s="73" t="s">
        <v>72</v>
      </c>
      <c r="AN4" s="72" t="s">
        <v>76</v>
      </c>
      <c r="AO4" s="73" t="s">
        <v>161</v>
      </c>
      <c r="AP4" s="73" t="s">
        <v>75</v>
      </c>
      <c r="AQ4" s="72" t="s">
        <v>70</v>
      </c>
      <c r="AR4" s="73" t="s">
        <v>72</v>
      </c>
      <c r="AS4" s="72" t="s">
        <v>76</v>
      </c>
      <c r="AT4" s="73" t="s">
        <v>155</v>
      </c>
      <c r="AU4" s="73" t="s">
        <v>75</v>
      </c>
      <c r="AV4" s="72" t="s">
        <v>70</v>
      </c>
      <c r="AW4" s="73" t="s">
        <v>72</v>
      </c>
      <c r="AX4" s="72" t="s">
        <v>76</v>
      </c>
      <c r="AY4" s="72" t="s">
        <v>162</v>
      </c>
      <c r="AZ4" s="73" t="s">
        <v>75</v>
      </c>
      <c r="BA4" s="89" t="s">
        <v>70</v>
      </c>
      <c r="BB4" s="90" t="s">
        <v>72</v>
      </c>
      <c r="BC4" s="89" t="s">
        <v>76</v>
      </c>
      <c r="BD4" s="89" t="s">
        <v>167</v>
      </c>
      <c r="BE4" s="90" t="s">
        <v>75</v>
      </c>
    </row>
    <row r="5" spans="1:57" s="88" customFormat="1" ht="60" x14ac:dyDescent="0.25">
      <c r="A5" s="75" t="s">
        <v>150</v>
      </c>
      <c r="B5" s="75" t="s">
        <v>77</v>
      </c>
      <c r="C5" s="64" t="s">
        <v>78</v>
      </c>
      <c r="D5" s="64" t="s">
        <v>59</v>
      </c>
      <c r="E5" s="76" t="s">
        <v>60</v>
      </c>
      <c r="F5" s="64" t="s">
        <v>79</v>
      </c>
      <c r="G5" s="64" t="s">
        <v>79</v>
      </c>
      <c r="H5" s="64" t="s">
        <v>79</v>
      </c>
      <c r="I5" s="77" t="s">
        <v>79</v>
      </c>
      <c r="J5" s="77" t="s">
        <v>79</v>
      </c>
      <c r="K5" s="77" t="s">
        <v>79</v>
      </c>
      <c r="L5" s="77" t="s">
        <v>80</v>
      </c>
      <c r="M5" s="65" t="s">
        <v>70</v>
      </c>
      <c r="N5" s="78" t="s">
        <v>70</v>
      </c>
      <c r="O5" s="79"/>
      <c r="P5" s="79"/>
      <c r="Q5" s="80" t="s">
        <v>79</v>
      </c>
      <c r="R5" s="66" t="s">
        <v>70</v>
      </c>
      <c r="S5" s="79"/>
      <c r="T5" s="79"/>
      <c r="U5" s="80" t="s">
        <v>79</v>
      </c>
      <c r="V5" s="67" t="s">
        <v>81</v>
      </c>
      <c r="W5" s="78" t="s">
        <v>70</v>
      </c>
      <c r="X5" s="79"/>
      <c r="Y5" s="67" t="s">
        <v>79</v>
      </c>
      <c r="Z5" s="67" t="s">
        <v>79</v>
      </c>
      <c r="AA5" s="67" t="s">
        <v>81</v>
      </c>
      <c r="AB5" s="81" t="s">
        <v>70</v>
      </c>
      <c r="AC5" s="82"/>
      <c r="AD5" s="82"/>
      <c r="AE5" s="83" t="s">
        <v>79</v>
      </c>
      <c r="AF5" s="84" t="s">
        <v>81</v>
      </c>
      <c r="AG5" s="85" t="s">
        <v>70</v>
      </c>
      <c r="AH5" s="85"/>
      <c r="AI5" s="85"/>
      <c r="AJ5" s="86" t="s">
        <v>79</v>
      </c>
      <c r="AK5" s="87" t="s">
        <v>81</v>
      </c>
      <c r="AL5" s="85" t="s">
        <v>70</v>
      </c>
      <c r="AM5" s="85"/>
      <c r="AN5" s="85"/>
      <c r="AO5" s="86" t="s">
        <v>79</v>
      </c>
      <c r="AP5" s="87" t="s">
        <v>81</v>
      </c>
      <c r="AQ5" s="85" t="s">
        <v>70</v>
      </c>
      <c r="AR5" s="85"/>
      <c r="AS5" s="85"/>
      <c r="AT5" s="87" t="s">
        <v>79</v>
      </c>
      <c r="AU5" s="87" t="s">
        <v>81</v>
      </c>
      <c r="AV5" s="85" t="s">
        <v>70</v>
      </c>
      <c r="AW5" s="85"/>
      <c r="AX5" s="85"/>
      <c r="AY5" s="87" t="s">
        <v>79</v>
      </c>
      <c r="AZ5" s="87" t="s">
        <v>81</v>
      </c>
      <c r="BA5" s="91" t="s">
        <v>70</v>
      </c>
      <c r="BB5" s="91"/>
      <c r="BC5" s="91"/>
      <c r="BD5" s="92" t="s">
        <v>79</v>
      </c>
      <c r="BE5" s="92" t="s">
        <v>81</v>
      </c>
    </row>
    <row r="6" spans="1:57" s="21" customFormat="1" x14ac:dyDescent="0.25">
      <c r="D6" s="22"/>
      <c r="E6" s="23"/>
      <c r="N6" s="135" t="s">
        <v>164</v>
      </c>
      <c r="O6" s="136"/>
      <c r="P6" s="136"/>
      <c r="Q6" s="136"/>
      <c r="R6" s="136"/>
      <c r="S6" s="136"/>
      <c r="T6" s="136"/>
      <c r="U6" s="136"/>
      <c r="V6" s="136"/>
      <c r="W6" s="136"/>
      <c r="X6" s="136"/>
      <c r="Y6" s="136"/>
      <c r="Z6" s="136"/>
      <c r="AA6" s="136"/>
      <c r="AB6" s="136"/>
      <c r="AC6" s="136"/>
      <c r="AD6" s="136"/>
      <c r="AE6" s="136"/>
      <c r="AF6" s="136"/>
      <c r="AG6" s="136"/>
      <c r="AH6" s="136"/>
      <c r="AI6" s="136"/>
      <c r="AJ6" s="136"/>
      <c r="AK6" s="136"/>
      <c r="AL6" s="136"/>
      <c r="AM6" s="136"/>
      <c r="AN6" s="136"/>
      <c r="AO6" s="136"/>
      <c r="AP6" s="136"/>
      <c r="AQ6" s="136"/>
      <c r="AR6" s="136"/>
      <c r="AS6" s="136"/>
      <c r="AT6" s="136"/>
      <c r="AU6" s="136"/>
      <c r="AV6" s="136"/>
      <c r="AW6" s="136"/>
      <c r="AX6" s="136"/>
      <c r="AY6" s="136"/>
      <c r="AZ6" s="136"/>
      <c r="BA6" s="134" t="s">
        <v>165</v>
      </c>
      <c r="BB6" s="134"/>
      <c r="BC6" s="134"/>
      <c r="BD6" s="134"/>
      <c r="BE6" s="134"/>
    </row>
  </sheetData>
  <mergeCells count="26">
    <mergeCell ref="BA3:BE3"/>
    <mergeCell ref="BA2:BE2"/>
    <mergeCell ref="BA6:BE6"/>
    <mergeCell ref="N6:AZ6"/>
    <mergeCell ref="AB3:AF3"/>
    <mergeCell ref="AG3:AK3"/>
    <mergeCell ref="AQ3:AU3"/>
    <mergeCell ref="AV3:AZ3"/>
    <mergeCell ref="N2:Z2"/>
    <mergeCell ref="AB2:AF2"/>
    <mergeCell ref="AL3:AP3"/>
    <mergeCell ref="AG2:AZ2"/>
    <mergeCell ref="W3:AA3"/>
    <mergeCell ref="A1:T1"/>
    <mergeCell ref="A2:A4"/>
    <mergeCell ref="B2:B4"/>
    <mergeCell ref="C2:C4"/>
    <mergeCell ref="D2:G2"/>
    <mergeCell ref="H2:J3"/>
    <mergeCell ref="K2:K4"/>
    <mergeCell ref="L2:M3"/>
    <mergeCell ref="D3:D4"/>
    <mergeCell ref="E3:E4"/>
    <mergeCell ref="F3:G3"/>
    <mergeCell ref="N3:Q3"/>
    <mergeCell ref="R3:V3"/>
  </mergeCells>
  <pageMargins left="0.2" right="0.2" top="0.75" bottom="0.75" header="0.3" footer="0.3"/>
  <pageSetup scale="7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sheet a</vt:lpstr>
      <vt:lpstr>sheet b</vt:lpstr>
      <vt:lpstr>sheet c</vt:lpstr>
      <vt:lpstr>sheet d</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Mariana Acatrinei</dc:creator>
  <cp:lastModifiedBy>Mariana Acatrinei</cp:lastModifiedBy>
  <cp:lastPrinted>2019-11-18T17:25:32Z</cp:lastPrinted>
  <dcterms:created xsi:type="dcterms:W3CDTF">2019-11-18T13:48:39Z</dcterms:created>
  <dcterms:modified xsi:type="dcterms:W3CDTF">2019-11-18T18:18:03Z</dcterms:modified>
</cp:coreProperties>
</file>